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8495" windowHeight="12060" firstSheet="1" activeTab="1"/>
  </bookViews>
  <sheets>
    <sheet name="Parametri" sheetId="2" state="hidden" r:id="rId1"/>
    <sheet name="CATALOGO" sheetId="1" r:id="rId2"/>
  </sheets>
  <definedNames>
    <definedName name="_xlnm._FilterDatabase" localSheetId="1" hidden="1">CATALOGO!$D$5:$BS$5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73" i="1" l="1"/>
  <c r="BN73" i="1" s="1"/>
  <c r="BM72" i="1"/>
  <c r="BN72" i="1" s="1"/>
  <c r="BM71" i="1"/>
  <c r="BN71" i="1" s="1"/>
  <c r="BM70" i="1"/>
  <c r="BN70" i="1" s="1"/>
  <c r="BM69" i="1"/>
  <c r="BN69" i="1" s="1"/>
  <c r="BM68" i="1"/>
  <c r="BN68" i="1" s="1"/>
  <c r="BM67" i="1"/>
  <c r="BN67" i="1" s="1"/>
  <c r="BM66" i="1"/>
  <c r="BN66" i="1" s="1"/>
  <c r="BM65" i="1"/>
  <c r="BN65" i="1" s="1"/>
  <c r="BM64" i="1"/>
  <c r="BN64" i="1" s="1"/>
  <c r="BM63" i="1"/>
  <c r="BN63" i="1" s="1"/>
  <c r="BM62" i="1"/>
  <c r="BN62" i="1" s="1"/>
  <c r="BM61" i="1"/>
  <c r="BN61" i="1" s="1"/>
  <c r="BM60" i="1"/>
  <c r="BN60" i="1" s="1"/>
  <c r="BM59" i="1"/>
  <c r="BN59" i="1" s="1"/>
  <c r="BM58" i="1"/>
  <c r="BN58" i="1" s="1"/>
  <c r="BM57" i="1"/>
  <c r="BN57" i="1" s="1"/>
  <c r="BM56" i="1"/>
  <c r="BN56" i="1" s="1"/>
  <c r="BM55" i="1"/>
  <c r="BN55" i="1" s="1"/>
  <c r="BM54" i="1"/>
  <c r="BN54" i="1" s="1"/>
  <c r="BM53" i="1"/>
  <c r="BN53" i="1" s="1"/>
  <c r="BM52" i="1"/>
  <c r="BN52" i="1" s="1"/>
  <c r="BM51" i="1"/>
  <c r="BN51" i="1" s="1"/>
  <c r="BM50" i="1"/>
  <c r="BN50" i="1" s="1"/>
  <c r="BM49" i="1"/>
  <c r="BN49" i="1" s="1"/>
  <c r="BM48" i="1"/>
  <c r="BN48" i="1" s="1"/>
  <c r="BM47" i="1"/>
  <c r="BN47" i="1" s="1"/>
  <c r="BM46" i="1"/>
  <c r="BN46" i="1" s="1"/>
  <c r="BM45" i="1"/>
  <c r="BN45" i="1" s="1"/>
  <c r="BM44" i="1"/>
  <c r="BN44" i="1" s="1"/>
  <c r="BM43" i="1"/>
  <c r="BN43" i="1" s="1"/>
  <c r="BM42" i="1"/>
  <c r="BN42" i="1" s="1"/>
  <c r="BM41" i="1"/>
  <c r="BN41" i="1" s="1"/>
  <c r="BM40" i="1"/>
  <c r="BN40" i="1" s="1"/>
  <c r="BM39" i="1"/>
  <c r="BN39" i="1" s="1"/>
  <c r="BM38" i="1"/>
  <c r="BN38" i="1" s="1"/>
  <c r="BM37" i="1"/>
  <c r="BN37" i="1" s="1"/>
  <c r="BM36" i="1"/>
  <c r="BN36" i="1" s="1"/>
  <c r="BM35" i="1"/>
  <c r="BN35" i="1" s="1"/>
  <c r="BM34" i="1"/>
  <c r="BN34" i="1" s="1"/>
  <c r="BM33" i="1"/>
  <c r="BN33" i="1" s="1"/>
  <c r="BM32" i="1"/>
  <c r="BN32" i="1" s="1"/>
  <c r="BM31" i="1"/>
  <c r="BN31" i="1" s="1"/>
  <c r="BM30" i="1"/>
  <c r="BN30" i="1" s="1"/>
  <c r="BM28" i="1"/>
  <c r="BN28" i="1" s="1"/>
  <c r="BM27" i="1"/>
  <c r="BN27" i="1" s="1"/>
  <c r="BM26" i="1"/>
  <c r="BN26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</calcChain>
</file>

<file path=xl/sharedStrings.xml><?xml version="1.0" encoding="utf-8"?>
<sst xmlns="http://schemas.openxmlformats.org/spreadsheetml/2006/main" count="1160" uniqueCount="380">
  <si>
    <t>sa</t>
  </si>
  <si>
    <t>PP_BEESTORE</t>
  </si>
  <si>
    <t>DRIVER=SQL Server;SERVER=93.62.215.116;UID=sa;PWD=Sirio2019;</t>
  </si>
  <si>
    <t>93.62.215.116</t>
  </si>
  <si>
    <t>Sirio2019</t>
  </si>
  <si>
    <t xml:space="preserve"> </t>
  </si>
  <si>
    <t>CALZATURE(USA)   GUANTI</t>
  </si>
  <si>
    <t>F</t>
  </si>
  <si>
    <t>1</t>
  </si>
  <si>
    <t>1+</t>
  </si>
  <si>
    <t>2</t>
  </si>
  <si>
    <t>2+</t>
  </si>
  <si>
    <t>3</t>
  </si>
  <si>
    <t>3+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</si>
  <si>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</si>
  <si>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</si>
  <si>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</si>
  <si>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</si>
  <si>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</si>
  <si>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</si>
  <si>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</si>
  <si>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</si>
  <si>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</si>
  <si>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</si>
  <si>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</si>
  <si>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</si>
  <si>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</si>
  <si>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</si>
  <si>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</si>
  <si>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</si>
  <si>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</si>
  <si>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12+</t>
  </si>
  <si>
    <t>13</t>
  </si>
  <si>
    <t>13+</t>
  </si>
  <si>
    <t>14</t>
  </si>
  <si>
    <t>3334</t>
  </si>
  <si>
    <t>14+</t>
  </si>
  <si>
    <t>15</t>
  </si>
  <si>
    <t>3536</t>
  </si>
  <si>
    <t>5/6</t>
  </si>
  <si>
    <t>6/7</t>
  </si>
  <si>
    <t>3738</t>
  </si>
  <si>
    <t>7/8</t>
  </si>
  <si>
    <t>7,5/8,5</t>
  </si>
  <si>
    <t>3940</t>
  </si>
  <si>
    <t>8/9</t>
  </si>
  <si>
    <t>8,5/9,5</t>
  </si>
  <si>
    <t>9/10</t>
  </si>
  <si>
    <t>9,5/10,5</t>
  </si>
  <si>
    <t>10/11</t>
  </si>
  <si>
    <t>10,5/11,5</t>
  </si>
  <si>
    <t>11/12</t>
  </si>
  <si>
    <t>5,5/6,5</t>
  </si>
  <si>
    <t>XXXS-XXXL</t>
  </si>
  <si>
    <t>H</t>
  </si>
  <si>
    <t>3XS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</si>
  <si>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</si>
  <si>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</si>
  <si>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</si>
  <si>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</si>
  <si>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</si>
  <si>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</si>
  <si>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</si>
  <si>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</si>
  <si>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</si>
  <si>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S/M</t>
  </si>
  <si>
    <t>M/L</t>
  </si>
  <si>
    <t>L/XL</t>
  </si>
  <si>
    <t>XL/XXL</t>
  </si>
  <si>
    <t>XXL/3XL</t>
  </si>
  <si>
    <t>5XL</t>
  </si>
  <si>
    <t>6XL</t>
  </si>
  <si>
    <t>XS/S</t>
  </si>
  <si>
    <t>P</t>
  </si>
  <si>
    <t>S/SF</t>
  </si>
  <si>
    <t>M/SF</t>
  </si>
  <si>
    <t>L/SF</t>
  </si>
  <si>
    <t>4XS</t>
  </si>
  <si>
    <t>XXS/XS</t>
  </si>
  <si>
    <t>XSSF</t>
  </si>
  <si>
    <t>SSF</t>
  </si>
  <si>
    <t>MSF</t>
  </si>
  <si>
    <t>LSF</t>
  </si>
  <si>
    <t>1C</t>
  </si>
  <si>
    <t>1S</t>
  </si>
  <si>
    <t>2C</t>
  </si>
  <si>
    <t>2S</t>
  </si>
  <si>
    <t>XXS/S</t>
  </si>
  <si>
    <t>Z</t>
  </si>
  <si>
    <t>...</t>
  </si>
  <si>
    <t>7XL</t>
  </si>
  <si>
    <t>0</t>
  </si>
  <si>
    <t>XXXS/XXS</t>
  </si>
  <si>
    <t>C+</t>
  </si>
  <si>
    <t>P - ANNULL</t>
  </si>
  <si>
    <t>UNICA (Borse/Acc.)</t>
  </si>
  <si>
    <t>T</t>
  </si>
  <si>
    <t>TU</t>
  </si>
  <si>
    <t>IDArticolo</t>
  </si>
  <si>
    <t>Costo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</si>
  <si>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</si>
  <si>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</si>
  <si>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</si>
  <si>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</si>
  <si>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</si>
  <si>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</si>
  <si>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</si>
  <si>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</si>
  <si>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Scalarino</t>
  </si>
  <si>
    <t>Totale</t>
  </si>
  <si>
    <t>TotalePrz</t>
  </si>
  <si>
    <t>Magazzini</t>
  </si>
  <si>
    <t>DTUltVen</t>
  </si>
  <si>
    <t>DTUltUscita</t>
  </si>
  <si>
    <t>DTDeltaGiorni</t>
  </si>
  <si>
    <t>BOSSUOMOMAGLIERIA</t>
  </si>
  <si>
    <t>683212</t>
  </si>
  <si>
    <t>49.98</t>
  </si>
  <si>
    <t>130</t>
  </si>
  <si>
    <t>BOSS</t>
  </si>
  <si>
    <t>MAGLIA</t>
  </si>
  <si>
    <t>50481717 100</t>
  </si>
  <si>
    <t>100</t>
  </si>
  <si>
    <t>UOMO</t>
  </si>
  <si>
    <t>MADE IN CHINA</t>
  </si>
  <si>
    <t>100%  Cotton</t>
  </si>
  <si>
    <t>28</t>
  </si>
  <si>
    <t>06-06-2023</t>
  </si>
  <si>
    <t>BOSSUOMOT-SHIRT</t>
  </si>
  <si>
    <t>683685</t>
  </si>
  <si>
    <t>23.1</t>
  </si>
  <si>
    <t>60</t>
  </si>
  <si>
    <t>T-SHIRT</t>
  </si>
  <si>
    <t>50488831 001</t>
  </si>
  <si>
    <t>001</t>
  </si>
  <si>
    <t>MADE IN BANGLADESH</t>
  </si>
  <si>
    <t>14-09-2023</t>
  </si>
  <si>
    <t>E.A.7DONNACAPPELLI</t>
  </si>
  <si>
    <t>695015</t>
  </si>
  <si>
    <t>27.5</t>
  </si>
  <si>
    <t>75</t>
  </si>
  <si>
    <t>E.A.7</t>
  </si>
  <si>
    <t>CAPPELLO</t>
  </si>
  <si>
    <t>2810153R100 00020</t>
  </si>
  <si>
    <t>00020</t>
  </si>
  <si>
    <t>DONNA</t>
  </si>
  <si>
    <t>100%  Polyester</t>
  </si>
  <si>
    <t>E.A.7UNISEXSNEAKERS</t>
  </si>
  <si>
    <t>716497</t>
  </si>
  <si>
    <t>76.1</t>
  </si>
  <si>
    <t>175</t>
  </si>
  <si>
    <t>629-SNEAKER</t>
  </si>
  <si>
    <t>X8X095XK240 M696</t>
  </si>
  <si>
    <t>M696</t>
  </si>
  <si>
    <t>UNISEX</t>
  </si>
  <si>
    <t>MADE INITALY</t>
  </si>
  <si>
    <t>100% Cotton / Sole: Rubber</t>
  </si>
  <si>
    <t>28-01-2026</t>
  </si>
  <si>
    <t>E.A.7UOMOPANTALONI</t>
  </si>
  <si>
    <t>694992</t>
  </si>
  <si>
    <t>34</t>
  </si>
  <si>
    <t>90</t>
  </si>
  <si>
    <t>PANTALONE</t>
  </si>
  <si>
    <t>3RPP74PJMHZ 1997</t>
  </si>
  <si>
    <t>1997</t>
  </si>
  <si>
    <t>MADE IN Cambodia</t>
  </si>
  <si>
    <t>E.A.7UOMOSNEAKERS</t>
  </si>
  <si>
    <t>575602</t>
  </si>
  <si>
    <t>X8X095XK240 A120</t>
  </si>
  <si>
    <t>A120</t>
  </si>
  <si>
    <t>IDN</t>
  </si>
  <si>
    <t xml:space="preserve"> 100% POLYESTER</t>
  </si>
  <si>
    <t>E.A.7UOMOT-SHIRT</t>
  </si>
  <si>
    <t>694369</t>
  </si>
  <si>
    <t>26</t>
  </si>
  <si>
    <t>70</t>
  </si>
  <si>
    <t>3RPT12PJLBZ 0905</t>
  </si>
  <si>
    <t>0905</t>
  </si>
  <si>
    <t>95% .CO, 5% EA</t>
  </si>
  <si>
    <t>07-03-2023</t>
  </si>
  <si>
    <t>694669</t>
  </si>
  <si>
    <t>3RPT07PJLBZ 0208</t>
  </si>
  <si>
    <t>0208</t>
  </si>
  <si>
    <t>694712</t>
  </si>
  <si>
    <t>3RPT41PJNTZ 1100</t>
  </si>
  <si>
    <t>1100</t>
  </si>
  <si>
    <t>MADE IN TURKEY</t>
  </si>
  <si>
    <t>694713</t>
  </si>
  <si>
    <t>3RPT41PJNTZ 1200</t>
  </si>
  <si>
    <t>1200</t>
  </si>
  <si>
    <t>MADE IN PERU</t>
  </si>
  <si>
    <t>694993</t>
  </si>
  <si>
    <t>3RPT12PJLBZ 0100</t>
  </si>
  <si>
    <t>0100</t>
  </si>
  <si>
    <t>694994</t>
  </si>
  <si>
    <t>3RPT32PNPCZ 1997</t>
  </si>
  <si>
    <t>MADE IN GIORDANIA</t>
  </si>
  <si>
    <t>694995</t>
  </si>
  <si>
    <t>3RPT41PJNTZ 1941</t>
  </si>
  <si>
    <t>1941</t>
  </si>
  <si>
    <t>EMPORIO ARMANIUOMOINTIMO</t>
  </si>
  <si>
    <t>660979</t>
  </si>
  <si>
    <t>18.7</t>
  </si>
  <si>
    <t>43</t>
  </si>
  <si>
    <t>EMPORIO ARMANI</t>
  </si>
  <si>
    <t>INTIMO</t>
  </si>
  <si>
    <t>111357CC717 02910</t>
  </si>
  <si>
    <t>02910</t>
  </si>
  <si>
    <t>CHINA</t>
  </si>
  <si>
    <t>Exterior: 95% Cotton 5% Elastane</t>
  </si>
  <si>
    <t>19-03-2026</t>
  </si>
  <si>
    <t>09-03-2023</t>
  </si>
  <si>
    <t>1106</t>
  </si>
  <si>
    <t>731555</t>
  </si>
  <si>
    <t>111357CC717 00120</t>
  </si>
  <si>
    <t>00120</t>
  </si>
  <si>
    <t>15-04-2023</t>
  </si>
  <si>
    <t>1069</t>
  </si>
  <si>
    <t>EMPORIO ARMANIUOMOT-SHIRT</t>
  </si>
  <si>
    <t>709172</t>
  </si>
  <si>
    <t>23.6</t>
  </si>
  <si>
    <t>59</t>
  </si>
  <si>
    <t>2118183R483 00010</t>
  </si>
  <si>
    <t>00010</t>
  </si>
  <si>
    <t>13-02-2026</t>
  </si>
  <si>
    <t>BLACK</t>
  </si>
  <si>
    <t>PIC</t>
  </si>
  <si>
    <t>BOSSUOMOFELPE</t>
  </si>
  <si>
    <t>746241</t>
  </si>
  <si>
    <t>46.095</t>
  </si>
  <si>
    <t>120</t>
  </si>
  <si>
    <t>FELPA</t>
  </si>
  <si>
    <t>50468445 418</t>
  </si>
  <si>
    <t>NAVY</t>
  </si>
  <si>
    <t>100% CO</t>
  </si>
  <si>
    <t>746243</t>
  </si>
  <si>
    <t>50472271 460</t>
  </si>
  <si>
    <t>OPENBLUE</t>
  </si>
  <si>
    <t>15-09-2025</t>
  </si>
  <si>
    <t>HUGOUOMOFELPE</t>
  </si>
  <si>
    <t>745922</t>
  </si>
  <si>
    <t>38.43</t>
  </si>
  <si>
    <t>HUGO</t>
  </si>
  <si>
    <t>50486478 330</t>
  </si>
  <si>
    <t>LIGHTPASTELGREEN</t>
  </si>
  <si>
    <t>PORTUGAL</t>
  </si>
  <si>
    <t>24-10-2024</t>
  </si>
  <si>
    <t>BOSSUOMOCAPPELLI</t>
  </si>
  <si>
    <t>805311</t>
  </si>
  <si>
    <t>50508002 001</t>
  </si>
  <si>
    <t>BANGLADESH</t>
  </si>
  <si>
    <t>100% PA</t>
  </si>
  <si>
    <t>04-07-2024</t>
  </si>
  <si>
    <t>BOSSUOMOPOLO</t>
  </si>
  <si>
    <t>746305</t>
  </si>
  <si>
    <t>36.6</t>
  </si>
  <si>
    <t>POLO</t>
  </si>
  <si>
    <t>50494697 001</t>
  </si>
  <si>
    <t>Black</t>
  </si>
  <si>
    <t>Türkiye</t>
  </si>
  <si>
    <t>31-08-2024</t>
  </si>
  <si>
    <t>04-04-2024</t>
  </si>
  <si>
    <t>149</t>
  </si>
  <si>
    <t>797336</t>
  </si>
  <si>
    <t>32.9</t>
  </si>
  <si>
    <t>89.95</t>
  </si>
  <si>
    <t>JERSEY QUALITY COTTON MIX (10256683)</t>
  </si>
  <si>
    <t>50507699 001</t>
  </si>
  <si>
    <t>95% COTTON 5% ELASTANE</t>
  </si>
  <si>
    <t>04-06-2026</t>
  </si>
  <si>
    <t>07-07-2025</t>
  </si>
  <si>
    <t>332</t>
  </si>
  <si>
    <t>797375</t>
  </si>
  <si>
    <t>29.3</t>
  </si>
  <si>
    <t>79.95</t>
  </si>
  <si>
    <t>50507699 100</t>
  </si>
  <si>
    <t>White</t>
  </si>
  <si>
    <t>95% CO 5% EA</t>
  </si>
  <si>
    <t>791</t>
  </si>
  <si>
    <t>797474</t>
  </si>
  <si>
    <t>PASSERTIP</t>
  </si>
  <si>
    <t>50507699 404</t>
  </si>
  <si>
    <t>DARKBLUE</t>
  </si>
  <si>
    <t>19-02-2025</t>
  </si>
  <si>
    <t>470</t>
  </si>
  <si>
    <t>797614</t>
  </si>
  <si>
    <t>30.77</t>
  </si>
  <si>
    <t>80</t>
  </si>
  <si>
    <t>24-03-2025</t>
  </si>
  <si>
    <t>805248</t>
  </si>
  <si>
    <t>50506182 001</t>
  </si>
  <si>
    <t>VIETNAM</t>
  </si>
  <si>
    <t xml:space="preserve">93% CO 7% EA </t>
  </si>
  <si>
    <t>26-04-2024</t>
  </si>
  <si>
    <t>22</t>
  </si>
  <si>
    <t>805283</t>
  </si>
  <si>
    <t>34.55</t>
  </si>
  <si>
    <t>50468301 258</t>
  </si>
  <si>
    <t>DARKBEIGE</t>
  </si>
  <si>
    <t>22-01-2026</t>
  </si>
  <si>
    <t>658</t>
  </si>
  <si>
    <t>805288</t>
  </si>
  <si>
    <t>50494697 406</t>
  </si>
  <si>
    <t>19-08-2024</t>
  </si>
  <si>
    <t>805301</t>
  </si>
  <si>
    <t>50505889 001</t>
  </si>
  <si>
    <t xml:space="preserve">92% CO 8% EA </t>
  </si>
  <si>
    <t>21-05-2024</t>
  </si>
  <si>
    <t>805303</t>
  </si>
  <si>
    <t>38.74</t>
  </si>
  <si>
    <t>18-11-2024</t>
  </si>
  <si>
    <t>805352</t>
  </si>
  <si>
    <t>23-04-2024</t>
  </si>
  <si>
    <t>805355</t>
  </si>
  <si>
    <t>805387</t>
  </si>
  <si>
    <t>805388</t>
  </si>
  <si>
    <t>PASSERTIP (282774)</t>
  </si>
  <si>
    <t>18-05-2026</t>
  </si>
  <si>
    <t>805491</t>
  </si>
  <si>
    <t>50468301 479</t>
  </si>
  <si>
    <t>805233</t>
  </si>
  <si>
    <t>TIBURT 354</t>
  </si>
  <si>
    <t>50495742 100</t>
  </si>
  <si>
    <t>08-01-2025</t>
  </si>
  <si>
    <t>11-11-2024</t>
  </si>
  <si>
    <t>58</t>
  </si>
  <si>
    <t>805236</t>
  </si>
  <si>
    <t>50505769 404</t>
  </si>
  <si>
    <t>30-07-2024</t>
  </si>
  <si>
    <t>117</t>
  </si>
  <si>
    <t>805249</t>
  </si>
  <si>
    <t>50506344 001</t>
  </si>
  <si>
    <t>354</t>
  </si>
  <si>
    <t>805251</t>
  </si>
  <si>
    <t>18.3</t>
  </si>
  <si>
    <t>49.95</t>
  </si>
  <si>
    <t>TEE 10256064 01</t>
  </si>
  <si>
    <t>50506373 001</t>
  </si>
  <si>
    <t>21-05-2026</t>
  </si>
  <si>
    <t>777</t>
  </si>
  <si>
    <t>805258</t>
  </si>
  <si>
    <t>TEGOOD</t>
  </si>
  <si>
    <t>50508243 001</t>
  </si>
  <si>
    <t>29-04-2026</t>
  </si>
  <si>
    <t>755</t>
  </si>
  <si>
    <t>805290</t>
  </si>
  <si>
    <t>50495742 001</t>
  </si>
  <si>
    <t>29-05-2024</t>
  </si>
  <si>
    <t>805291</t>
  </si>
  <si>
    <t>805299</t>
  </si>
  <si>
    <t>805304</t>
  </si>
  <si>
    <t>805350</t>
  </si>
  <si>
    <t>50485158 002</t>
  </si>
  <si>
    <t>805357</t>
  </si>
  <si>
    <t>805575</t>
  </si>
  <si>
    <t>50506344 100</t>
  </si>
  <si>
    <t>805581</t>
  </si>
  <si>
    <t>50506373 100</t>
  </si>
  <si>
    <t>664</t>
  </si>
  <si>
    <t>805590</t>
  </si>
  <si>
    <t>228</t>
  </si>
  <si>
    <t>805591</t>
  </si>
  <si>
    <t>50485158 100</t>
  </si>
  <si>
    <t>EMPORIO ARMANIUOMOBERMUDA</t>
  </si>
  <si>
    <t>775767</t>
  </si>
  <si>
    <t>85</t>
  </si>
  <si>
    <t>BERMUDA</t>
  </si>
  <si>
    <t>2117534R422 00020</t>
  </si>
  <si>
    <t>TURKEY</t>
  </si>
  <si>
    <t>100% Polyamide o Nylon</t>
  </si>
  <si>
    <t>ABBIGLIAMENTO ITA/FRA</t>
  </si>
  <si>
    <t>A</t>
  </si>
  <si>
    <t>11-02-2026</t>
  </si>
  <si>
    <t>EMPORIO ARMANIUOMOCALZE</t>
  </si>
  <si>
    <t>775768</t>
  </si>
  <si>
    <t>11.2</t>
  </si>
  <si>
    <t>CALZE</t>
  </si>
  <si>
    <t>3024024R254 67736</t>
  </si>
  <si>
    <t>67736</t>
  </si>
  <si>
    <t>74% PA, 26%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</si>
</sst>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5.jpeg"/><Relationship Id="rId39" Type="http://schemas.openxmlformats.org/officeDocument/2006/relationships/hyperlink" Target="https://photo.photomarketplace.it/img1/50506344%20001_6.jpg" TargetMode="External"/><Relationship Id="rId21" Type="http://schemas.openxmlformats.org/officeDocument/2006/relationships/hyperlink" Target="https://photo.photomarketplace.it/img1/2000013483072_2.jpg" TargetMode="External"/><Relationship Id="rId34" Type="http://schemas.openxmlformats.org/officeDocument/2006/relationships/image" Target="../media/image29.jpeg"/><Relationship Id="rId42" Type="http://schemas.openxmlformats.org/officeDocument/2006/relationships/image" Target="../media/image33.jpeg"/><Relationship Id="rId47" Type="http://schemas.openxmlformats.org/officeDocument/2006/relationships/hyperlink" Target="https://photo.photomarketplace.it/img1/50506373%20100_6.JPG" TargetMode="External"/><Relationship Id="rId50" Type="http://schemas.openxmlformats.org/officeDocument/2006/relationships/image" Target="../media/image37.JPG"/><Relationship Id="rId55" Type="http://schemas.openxmlformats.org/officeDocument/2006/relationships/image" Target="../media/image40.jpeg"/><Relationship Id="rId63" Type="http://schemas.openxmlformats.org/officeDocument/2006/relationships/image" Target="../media/image48.jpeg"/><Relationship Id="rId68" Type="http://schemas.openxmlformats.org/officeDocument/2006/relationships/image" Target="../media/image53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9" Type="http://schemas.openxmlformats.org/officeDocument/2006/relationships/hyperlink" Target="https://photo.photomarketplace.it/img1/2000013228864_1.jpg" TargetMode="External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jpeg"/><Relationship Id="rId24" Type="http://schemas.openxmlformats.org/officeDocument/2006/relationships/image" Target="../media/image24.jpeg"/><Relationship Id="rId32" Type="http://schemas.openxmlformats.org/officeDocument/2006/relationships/image" Target="../media/image28.jpeg"/><Relationship Id="rId37" Type="http://schemas.openxmlformats.org/officeDocument/2006/relationships/hyperlink" Target="https://photo.photomarketplace.it/img1/50505769%20404_6.jpg" TargetMode="External"/><Relationship Id="rId40" Type="http://schemas.openxmlformats.org/officeDocument/2006/relationships/image" Target="../media/image32.jpeg"/><Relationship Id="rId45" Type="http://schemas.openxmlformats.org/officeDocument/2006/relationships/hyperlink" Target="https://photo.photomarketplace.it/img1/50506344%20100_6.JPG" TargetMode="External"/><Relationship Id="rId53" Type="http://schemas.openxmlformats.org/officeDocument/2006/relationships/hyperlink" Target="https://photo.photomarketplace.it/img1/3024024R254%2067736_6.JPG" TargetMode="External"/><Relationship Id="rId58" Type="http://schemas.openxmlformats.org/officeDocument/2006/relationships/image" Target="../media/image43.jpeg"/><Relationship Id="rId66" Type="http://schemas.openxmlformats.org/officeDocument/2006/relationships/image" Target="../media/image51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hyperlink" Target="https://photo.photomarketplace.it/img1/2000013222992_1.jpg" TargetMode="External"/><Relationship Id="rId28" Type="http://schemas.openxmlformats.org/officeDocument/2006/relationships/image" Target="../media/image26.jpeg"/><Relationship Id="rId36" Type="http://schemas.openxmlformats.org/officeDocument/2006/relationships/image" Target="../media/image30.jpeg"/><Relationship Id="rId49" Type="http://schemas.openxmlformats.org/officeDocument/2006/relationships/hyperlink" Target="https://photo.photomarketplace.it/img1/50485158%20100_6.JPG" TargetMode="External"/><Relationship Id="rId57" Type="http://schemas.openxmlformats.org/officeDocument/2006/relationships/image" Target="../media/image42.jpeg"/><Relationship Id="rId61" Type="http://schemas.openxmlformats.org/officeDocument/2006/relationships/image" Target="../media/image46.jpeg"/><Relationship Id="rId10" Type="http://schemas.openxmlformats.org/officeDocument/2006/relationships/image" Target="../media/image13.jpeg"/><Relationship Id="rId19" Type="http://schemas.openxmlformats.org/officeDocument/2006/relationships/hyperlink" Target="https://photo.photomarketplace.it/img1/2000013483072_1.jpg" TargetMode="External"/><Relationship Id="rId31" Type="http://schemas.openxmlformats.org/officeDocument/2006/relationships/hyperlink" Target="https://photo.photomarketplace.it/img1/2000013228864_2.jpg" TargetMode="External"/><Relationship Id="rId44" Type="http://schemas.openxmlformats.org/officeDocument/2006/relationships/image" Target="../media/image34.jpeg"/><Relationship Id="rId52" Type="http://schemas.openxmlformats.org/officeDocument/2006/relationships/image" Target="../media/image38.jpeg"/><Relationship Id="rId60" Type="http://schemas.openxmlformats.org/officeDocument/2006/relationships/image" Target="../media/image45.jpeg"/><Relationship Id="rId65" Type="http://schemas.openxmlformats.org/officeDocument/2006/relationships/image" Target="../media/image50.jpeg"/><Relationship Id="rId4" Type="http://schemas.openxmlformats.org/officeDocument/2006/relationships/image" Target="../media/image7.jp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3.jpeg"/><Relationship Id="rId27" Type="http://schemas.openxmlformats.org/officeDocument/2006/relationships/hyperlink" Target="https://photo.photomarketplace.it/img1/50507699%20100_6.jpg" TargetMode="External"/><Relationship Id="rId30" Type="http://schemas.openxmlformats.org/officeDocument/2006/relationships/image" Target="../media/image27.jpeg"/><Relationship Id="rId35" Type="http://schemas.openxmlformats.org/officeDocument/2006/relationships/hyperlink" Target="https://photo.photomarketplace.it/img1/50495742%20100_6.jpg" TargetMode="External"/><Relationship Id="rId43" Type="http://schemas.openxmlformats.org/officeDocument/2006/relationships/hyperlink" Target="https://photo.photomarketplace.it/img1/50508243%20001_6.jpg" TargetMode="External"/><Relationship Id="rId48" Type="http://schemas.openxmlformats.org/officeDocument/2006/relationships/image" Target="../media/image36.jpeg"/><Relationship Id="rId56" Type="http://schemas.openxmlformats.org/officeDocument/2006/relationships/image" Target="../media/image41.jpeg"/><Relationship Id="rId64" Type="http://schemas.openxmlformats.org/officeDocument/2006/relationships/image" Target="../media/image49.jpeg"/><Relationship Id="rId69" Type="http://schemas.openxmlformats.org/officeDocument/2006/relationships/image" Target="../media/image54.jpeg"/><Relationship Id="rId8" Type="http://schemas.openxmlformats.org/officeDocument/2006/relationships/image" Target="../media/image11.jpeg"/><Relationship Id="rId51" Type="http://schemas.openxmlformats.org/officeDocument/2006/relationships/hyperlink" Target="https://photo.photomarketplace.it/img1/2117534R422%2000020_6.jpg" TargetMode="External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hyperlink" Target="https://photo.photomarketplace.it/img1/2000013222992_2.jpg" TargetMode="External"/><Relationship Id="rId33" Type="http://schemas.openxmlformats.org/officeDocument/2006/relationships/hyperlink" Target="https://photo.photomarketplace.it/img1/50506182%20001_6.jpg" TargetMode="External"/><Relationship Id="rId38" Type="http://schemas.openxmlformats.org/officeDocument/2006/relationships/image" Target="../media/image31.jpeg"/><Relationship Id="rId46" Type="http://schemas.openxmlformats.org/officeDocument/2006/relationships/image" Target="../media/image35.JPG"/><Relationship Id="rId59" Type="http://schemas.openxmlformats.org/officeDocument/2006/relationships/image" Target="../media/image44.jpeg"/><Relationship Id="rId67" Type="http://schemas.openxmlformats.org/officeDocument/2006/relationships/image" Target="../media/image52.jpeg"/><Relationship Id="rId20" Type="http://schemas.openxmlformats.org/officeDocument/2006/relationships/image" Target="../media/image22.jpeg"/><Relationship Id="rId41" Type="http://schemas.openxmlformats.org/officeDocument/2006/relationships/hyperlink" Target="https://photo.photomarketplace.it/img1/50506373%20001_6.jpg" TargetMode="External"/><Relationship Id="rId54" Type="http://schemas.openxmlformats.org/officeDocument/2006/relationships/image" Target="../media/image39.JPG"/><Relationship Id="rId62" Type="http://schemas.openxmlformats.org/officeDocument/2006/relationships/image" Target="../media/image4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0</xdr:row>
          <xdr:rowOff>19050</xdr:rowOff>
        </xdr:from>
        <xdr:to>
          <xdr:col>4</xdr:col>
          <xdr:colOff>133350</xdr:colOff>
          <xdr:row>1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19050</xdr:rowOff>
        </xdr:from>
        <xdr:to>
          <xdr:col>9</xdr:col>
          <xdr:colOff>276225</xdr:colOff>
          <xdr:row>1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0</xdr:row>
          <xdr:rowOff>19050</xdr:rowOff>
        </xdr:from>
        <xdr:to>
          <xdr:col>10</xdr:col>
          <xdr:colOff>1085850</xdr:colOff>
          <xdr:row>1</xdr:row>
          <xdr:rowOff>76200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154481</xdr:colOff>
      <xdr:row>5</xdr:row>
      <xdr:rowOff>234039</xdr:rowOff>
    </xdr:from>
    <xdr:to>
      <xdr:col>3</xdr:col>
      <xdr:colOff>670628</xdr:colOff>
      <xdr:row>5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3D5E32E-3814-42BB-A420-AF00CA91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81" y="1110339"/>
          <a:ext cx="516147" cy="781961"/>
        </a:xfrm>
        <a:prstGeom prst="rect">
          <a:avLst/>
        </a:prstGeom>
      </xdr:spPr>
    </xdr:pic>
    <xdr:clientData/>
  </xdr:twoCellAnchor>
  <xdr:twoCellAnchor>
    <xdr:from>
      <xdr:col>3</xdr:col>
      <xdr:colOff>175685</xdr:colOff>
      <xdr:row>6</xdr:row>
      <xdr:rowOff>234039</xdr:rowOff>
    </xdr:from>
    <xdr:to>
      <xdr:col>3</xdr:col>
      <xdr:colOff>762681</xdr:colOff>
      <xdr:row>6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EE762A8-117F-4081-83DB-D01D8337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85" y="2184759"/>
          <a:ext cx="586996" cy="781961"/>
        </a:xfrm>
        <a:prstGeom prst="rect">
          <a:avLst/>
        </a:prstGeom>
      </xdr:spPr>
    </xdr:pic>
    <xdr:clientData/>
  </xdr:twoCellAnchor>
  <xdr:twoCellAnchor>
    <xdr:from>
      <xdr:col>3</xdr:col>
      <xdr:colOff>234039</xdr:colOff>
      <xdr:row>8</xdr:row>
      <xdr:rowOff>234039</xdr:rowOff>
    </xdr:from>
    <xdr:to>
      <xdr:col>4</xdr:col>
      <xdr:colOff>139700</xdr:colOff>
      <xdr:row>8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DC67490-010C-4590-94AA-AE6101009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39" y="4333599"/>
          <a:ext cx="781961" cy="781961"/>
        </a:xfrm>
        <a:prstGeom prst="rect">
          <a:avLst/>
        </a:prstGeom>
      </xdr:spPr>
    </xdr:pic>
    <xdr:clientData/>
  </xdr:twoCellAnchor>
  <xdr:twoCellAnchor>
    <xdr:from>
      <xdr:col>3</xdr:col>
      <xdr:colOff>234039</xdr:colOff>
      <xdr:row>10</xdr:row>
      <xdr:rowOff>234039</xdr:rowOff>
    </xdr:from>
    <xdr:to>
      <xdr:col>4</xdr:col>
      <xdr:colOff>139700</xdr:colOff>
      <xdr:row>10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9D28573-7C9C-4127-9A7C-B743F0A32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39" y="6482439"/>
          <a:ext cx="781961" cy="781961"/>
        </a:xfrm>
        <a:prstGeom prst="rect">
          <a:avLst/>
        </a:prstGeom>
      </xdr:spPr>
    </xdr:pic>
    <xdr:clientData/>
  </xdr:twoCellAnchor>
  <xdr:twoCellAnchor>
    <xdr:from>
      <xdr:col>3</xdr:col>
      <xdr:colOff>232269</xdr:colOff>
      <xdr:row>11</xdr:row>
      <xdr:rowOff>234039</xdr:rowOff>
    </xdr:from>
    <xdr:to>
      <xdr:col>4</xdr:col>
      <xdr:colOff>132018</xdr:colOff>
      <xdr:row>11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175B4F04-2E10-40F0-8922-1B6F383A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269" y="7556859"/>
          <a:ext cx="776049" cy="781961"/>
        </a:xfrm>
        <a:prstGeom prst="rect">
          <a:avLst/>
        </a:prstGeom>
      </xdr:spPr>
    </xdr:pic>
    <xdr:clientData/>
  </xdr:twoCellAnchor>
  <xdr:twoCellAnchor>
    <xdr:from>
      <xdr:col>3</xdr:col>
      <xdr:colOff>175573</xdr:colOff>
      <xdr:row>12</xdr:row>
      <xdr:rowOff>234039</xdr:rowOff>
    </xdr:from>
    <xdr:to>
      <xdr:col>3</xdr:col>
      <xdr:colOff>762192</xdr:colOff>
      <xdr:row>12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AC0F7D5-9095-442A-A917-E347EE9A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73" y="8631279"/>
          <a:ext cx="586619" cy="781961"/>
        </a:xfrm>
        <a:prstGeom prst="rect">
          <a:avLst/>
        </a:prstGeom>
      </xdr:spPr>
    </xdr:pic>
    <xdr:clientData/>
  </xdr:twoCellAnchor>
  <xdr:twoCellAnchor>
    <xdr:from>
      <xdr:col>3</xdr:col>
      <xdr:colOff>177635</xdr:colOff>
      <xdr:row>13</xdr:row>
      <xdr:rowOff>234039</xdr:rowOff>
    </xdr:from>
    <xdr:to>
      <xdr:col>3</xdr:col>
      <xdr:colOff>771144</xdr:colOff>
      <xdr:row>13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ABCCD256-DA71-4AE3-AFA0-2068B891F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35" y="9705699"/>
          <a:ext cx="593509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</xdr:row>
      <xdr:rowOff>234039</xdr:rowOff>
    </xdr:from>
    <xdr:to>
      <xdr:col>3</xdr:col>
      <xdr:colOff>677334</xdr:colOff>
      <xdr:row>14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5AF9CFF7-12E3-4715-93CD-7F877E23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780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165293</xdr:colOff>
      <xdr:row>15</xdr:row>
      <xdr:rowOff>234039</xdr:rowOff>
    </xdr:from>
    <xdr:to>
      <xdr:col>3</xdr:col>
      <xdr:colOff>717564</xdr:colOff>
      <xdr:row>15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5FCF97EA-19CC-4E8E-84E7-9DAFC06C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93" y="11854539"/>
          <a:ext cx="552271" cy="781961"/>
        </a:xfrm>
        <a:prstGeom prst="rect">
          <a:avLst/>
        </a:prstGeom>
      </xdr:spPr>
    </xdr:pic>
    <xdr:clientData/>
  </xdr:twoCellAnchor>
  <xdr:twoCellAnchor>
    <xdr:from>
      <xdr:col>3</xdr:col>
      <xdr:colOff>175529</xdr:colOff>
      <xdr:row>17</xdr:row>
      <xdr:rowOff>234039</xdr:rowOff>
    </xdr:from>
    <xdr:to>
      <xdr:col>3</xdr:col>
      <xdr:colOff>762000</xdr:colOff>
      <xdr:row>17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3589F698-3A66-4A8F-9AD7-DA925AA4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29" y="14003379"/>
          <a:ext cx="586471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</xdr:row>
      <xdr:rowOff>234039</xdr:rowOff>
    </xdr:from>
    <xdr:to>
      <xdr:col>3</xdr:col>
      <xdr:colOff>677334</xdr:colOff>
      <xdr:row>18</xdr:row>
      <xdr:rowOff>1016000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DAC26E76-2292-43EF-82DF-EA11B4190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077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</xdr:row>
      <xdr:rowOff>234039</xdr:rowOff>
    </xdr:from>
    <xdr:to>
      <xdr:col>4</xdr:col>
      <xdr:colOff>677334</xdr:colOff>
      <xdr:row>18</xdr:row>
      <xdr:rowOff>1016000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67409A3D-F1D9-4B6A-9701-B23C2479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077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</xdr:row>
      <xdr:rowOff>234039</xdr:rowOff>
    </xdr:from>
    <xdr:to>
      <xdr:col>3</xdr:col>
      <xdr:colOff>677334</xdr:colOff>
      <xdr:row>19</xdr:row>
      <xdr:rowOff>1016000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0BB42BEF-6362-4DA0-AE60-E1A68D6E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152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</xdr:row>
      <xdr:rowOff>234039</xdr:rowOff>
    </xdr:from>
    <xdr:to>
      <xdr:col>4</xdr:col>
      <xdr:colOff>677334</xdr:colOff>
      <xdr:row>19</xdr:row>
      <xdr:rowOff>1016000</xdr:rowOff>
    </xdr:to>
    <xdr:pic>
      <xdr:nvPicPr>
        <xdr:cNvPr id="1038" name="Immagine 1037">
          <a:extLst>
            <a:ext uri="{FF2B5EF4-FFF2-40B4-BE49-F238E27FC236}">
              <a16:creationId xmlns:a16="http://schemas.microsoft.com/office/drawing/2014/main" xmlns="" id="{A8F9AC79-E310-4EFB-AD36-FA50615D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152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</xdr:row>
      <xdr:rowOff>234039</xdr:rowOff>
    </xdr:from>
    <xdr:to>
      <xdr:col>3</xdr:col>
      <xdr:colOff>677334</xdr:colOff>
      <xdr:row>20</xdr:row>
      <xdr:rowOff>1016000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FF37B5D0-B716-4132-82AA-282A60CF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226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</xdr:row>
      <xdr:rowOff>234039</xdr:rowOff>
    </xdr:from>
    <xdr:to>
      <xdr:col>4</xdr:col>
      <xdr:colOff>677334</xdr:colOff>
      <xdr:row>20</xdr:row>
      <xdr:rowOff>1016000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xmlns="" id="{AE5C1178-7472-49A0-A887-8BF8682B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226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</xdr:row>
      <xdr:rowOff>234039</xdr:rowOff>
    </xdr:from>
    <xdr:to>
      <xdr:col>3</xdr:col>
      <xdr:colOff>677334</xdr:colOff>
      <xdr:row>21</xdr:row>
      <xdr:rowOff>1016000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A2B11ABA-D737-4503-A59B-0449AE008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301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</xdr:row>
      <xdr:rowOff>234039</xdr:rowOff>
    </xdr:from>
    <xdr:to>
      <xdr:col>4</xdr:col>
      <xdr:colOff>677334</xdr:colOff>
      <xdr:row>21</xdr:row>
      <xdr:rowOff>1016000</xdr:rowOff>
    </xdr:to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7743D7A7-040F-4E61-835A-6C737C42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301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</xdr:row>
      <xdr:rowOff>234039</xdr:rowOff>
    </xdr:from>
    <xdr:to>
      <xdr:col>3</xdr:col>
      <xdr:colOff>677334</xdr:colOff>
      <xdr:row>22</xdr:row>
      <xdr:rowOff>1016000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EA5EC041-DCCE-4D12-B241-0BDF680B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375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</xdr:row>
      <xdr:rowOff>234039</xdr:rowOff>
    </xdr:from>
    <xdr:to>
      <xdr:col>4</xdr:col>
      <xdr:colOff>677334</xdr:colOff>
      <xdr:row>22</xdr:row>
      <xdr:rowOff>1016000</xdr:rowOff>
    </xdr:to>
    <xdr:pic>
      <xdr:nvPicPr>
        <xdr:cNvPr id="1056" name="Immagine 1055">
          <a:extLst>
            <a:ext uri="{FF2B5EF4-FFF2-40B4-BE49-F238E27FC236}">
              <a16:creationId xmlns:a16="http://schemas.microsoft.com/office/drawing/2014/main" xmlns="" id="{B0416B33-CF0B-4A09-8BC2-185C7CCB8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375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202631</xdr:colOff>
      <xdr:row>23</xdr:row>
      <xdr:rowOff>234039</xdr:rowOff>
    </xdr:from>
    <xdr:to>
      <xdr:col>4</xdr:col>
      <xdr:colOff>3354</xdr:colOff>
      <xdr:row>23</xdr:row>
      <xdr:rowOff>1016000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DEDA3967-8751-4B4E-9482-D8CEA902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31" y="20449899"/>
          <a:ext cx="677023" cy="781961"/>
        </a:xfrm>
        <a:prstGeom prst="rect">
          <a:avLst/>
        </a:prstGeom>
      </xdr:spPr>
    </xdr:pic>
    <xdr:clientData/>
  </xdr:twoCellAnchor>
  <xdr:twoCellAnchor>
    <xdr:from>
      <xdr:col>3</xdr:col>
      <xdr:colOff>280846</xdr:colOff>
      <xdr:row>25</xdr:row>
      <xdr:rowOff>234039</xdr:rowOff>
    </xdr:from>
    <xdr:to>
      <xdr:col>4</xdr:col>
      <xdr:colOff>342900</xdr:colOff>
      <xdr:row>25</xdr:row>
      <xdr:rowOff>1016000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B9DAFEB-3D75-4F28-9F38-6E10C9BA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46" y="719814"/>
          <a:ext cx="909779" cy="781961"/>
        </a:xfrm>
        <a:prstGeom prst="rect">
          <a:avLst/>
        </a:prstGeom>
      </xdr:spPr>
    </xdr:pic>
    <xdr:clientData/>
  </xdr:twoCellAnchor>
  <xdr:twoCellAnchor>
    <xdr:from>
      <xdr:col>3</xdr:col>
      <xdr:colOff>154812</xdr:colOff>
      <xdr:row>26</xdr:row>
      <xdr:rowOff>234039</xdr:rowOff>
    </xdr:from>
    <xdr:to>
      <xdr:col>3</xdr:col>
      <xdr:colOff>672068</xdr:colOff>
      <xdr:row>26</xdr:row>
      <xdr:rowOff>1016000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72CD7D0-21FE-4E09-8B5C-89542EAA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2" y="1796139"/>
          <a:ext cx="517256" cy="781961"/>
        </a:xfrm>
        <a:prstGeom prst="rect">
          <a:avLst/>
        </a:prstGeom>
      </xdr:spPr>
    </xdr:pic>
    <xdr:clientData/>
  </xdr:twoCellAnchor>
  <xdr:twoCellAnchor>
    <xdr:from>
      <xdr:col>3</xdr:col>
      <xdr:colOff>230286</xdr:colOff>
      <xdr:row>27</xdr:row>
      <xdr:rowOff>234039</xdr:rowOff>
    </xdr:from>
    <xdr:to>
      <xdr:col>4</xdr:col>
      <xdr:colOff>123411</xdr:colOff>
      <xdr:row>27</xdr:row>
      <xdr:rowOff>1016000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62D845E-981A-455F-9A7B-78D0F8F2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86" y="2872464"/>
          <a:ext cx="740850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30</xdr:row>
      <xdr:rowOff>240389</xdr:rowOff>
    </xdr:from>
    <xdr:to>
      <xdr:col>3</xdr:col>
      <xdr:colOff>683684</xdr:colOff>
      <xdr:row>30</xdr:row>
      <xdr:rowOff>1022350</xdr:rowOff>
    </xdr:to>
    <xdr:pic>
      <xdr:nvPicPr>
        <xdr:cNvPr id="6" name="Immagine 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F704BB50-B576-4749-B2EC-13E62D88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228826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30</xdr:row>
      <xdr:rowOff>240389</xdr:rowOff>
    </xdr:from>
    <xdr:to>
      <xdr:col>4</xdr:col>
      <xdr:colOff>683684</xdr:colOff>
      <xdr:row>30</xdr:row>
      <xdr:rowOff>1022350</xdr:rowOff>
    </xdr:to>
    <xdr:pic>
      <xdr:nvPicPr>
        <xdr:cNvPr id="8" name="Immagine 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C9D0A88B-0A94-4603-8903-2CDADFECD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22882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31</xdr:row>
      <xdr:rowOff>240389</xdr:rowOff>
    </xdr:from>
    <xdr:to>
      <xdr:col>3</xdr:col>
      <xdr:colOff>683684</xdr:colOff>
      <xdr:row>31</xdr:row>
      <xdr:rowOff>1022350</xdr:rowOff>
    </xdr:to>
    <xdr:pic>
      <xdr:nvPicPr>
        <xdr:cNvPr id="9" name="Immagine 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4A98F021-9BA1-43A0-9EFC-C41E49E14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3645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31</xdr:row>
      <xdr:rowOff>240389</xdr:rowOff>
    </xdr:from>
    <xdr:to>
      <xdr:col>4</xdr:col>
      <xdr:colOff>683684</xdr:colOff>
      <xdr:row>31</xdr:row>
      <xdr:rowOff>1022350</xdr:rowOff>
    </xdr:to>
    <xdr:pic>
      <xdr:nvPicPr>
        <xdr:cNvPr id="11" name="Immagine 1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49A7F848-ACAB-460A-824B-3592C01EE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3645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32</xdr:row>
      <xdr:rowOff>240389</xdr:rowOff>
    </xdr:from>
    <xdr:to>
      <xdr:col>3</xdr:col>
      <xdr:colOff>683684</xdr:colOff>
      <xdr:row>32</xdr:row>
      <xdr:rowOff>1022350</xdr:rowOff>
    </xdr:to>
    <xdr:pic>
      <xdr:nvPicPr>
        <xdr:cNvPr id="12" name="Immagine 1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99A3B951-DFA9-49C4-B01C-B324A0ED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444091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32</xdr:row>
      <xdr:rowOff>240389</xdr:rowOff>
    </xdr:from>
    <xdr:to>
      <xdr:col>4</xdr:col>
      <xdr:colOff>683684</xdr:colOff>
      <xdr:row>32</xdr:row>
      <xdr:rowOff>1022350</xdr:rowOff>
    </xdr:to>
    <xdr:pic>
      <xdr:nvPicPr>
        <xdr:cNvPr id="14" name="Immagine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4CCFC9CC-C500-459C-96D6-7DAFFB2B3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44409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196054</xdr:colOff>
      <xdr:row>33</xdr:row>
      <xdr:rowOff>240389</xdr:rowOff>
    </xdr:from>
    <xdr:to>
      <xdr:col>4</xdr:col>
      <xdr:colOff>3375</xdr:colOff>
      <xdr:row>33</xdr:row>
      <xdr:rowOff>1022350</xdr:rowOff>
    </xdr:to>
    <xdr:pic>
      <xdr:nvPicPr>
        <xdr:cNvPr id="15" name="Immagine 1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8FA6481B-3C75-4A44-A32A-95BFBAF5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4" y="5517239"/>
          <a:ext cx="655046" cy="781961"/>
        </a:xfrm>
        <a:prstGeom prst="rect">
          <a:avLst/>
        </a:prstGeom>
      </xdr:spPr>
    </xdr:pic>
    <xdr:clientData/>
  </xdr:twoCellAnchor>
  <xdr:twoCellAnchor>
    <xdr:from>
      <xdr:col>3</xdr:col>
      <xdr:colOff>196054</xdr:colOff>
      <xdr:row>34</xdr:row>
      <xdr:rowOff>240389</xdr:rowOff>
    </xdr:from>
    <xdr:to>
      <xdr:col>4</xdr:col>
      <xdr:colOff>3375</xdr:colOff>
      <xdr:row>34</xdr:row>
      <xdr:rowOff>1022350</xdr:rowOff>
    </xdr:to>
    <xdr:pic>
      <xdr:nvPicPr>
        <xdr:cNvPr id="17" name="Immagine 1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156DA831-87E3-4FA3-8271-7BE58CCF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4" y="6593564"/>
          <a:ext cx="655046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35</xdr:row>
      <xdr:rowOff>240389</xdr:rowOff>
    </xdr:from>
    <xdr:to>
      <xdr:col>3</xdr:col>
      <xdr:colOff>683684</xdr:colOff>
      <xdr:row>35</xdr:row>
      <xdr:rowOff>1022350</xdr:rowOff>
    </xdr:to>
    <xdr:pic>
      <xdr:nvPicPr>
        <xdr:cNvPr id="18" name="Immagine 1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B3D0ADAE-5290-43CF-838A-1F88BB5D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76698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35</xdr:row>
      <xdr:rowOff>240389</xdr:rowOff>
    </xdr:from>
    <xdr:to>
      <xdr:col>4</xdr:col>
      <xdr:colOff>683684</xdr:colOff>
      <xdr:row>35</xdr:row>
      <xdr:rowOff>1022350</xdr:rowOff>
    </xdr:to>
    <xdr:pic>
      <xdr:nvPicPr>
        <xdr:cNvPr id="20" name="Immagine 1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A63E0C49-40AE-420D-8F8F-BCB01F3E3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76698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36</xdr:row>
      <xdr:rowOff>240389</xdr:rowOff>
    </xdr:from>
    <xdr:to>
      <xdr:col>3</xdr:col>
      <xdr:colOff>683684</xdr:colOff>
      <xdr:row>36</xdr:row>
      <xdr:rowOff>1022350</xdr:rowOff>
    </xdr:to>
    <xdr:pic>
      <xdr:nvPicPr>
        <xdr:cNvPr id="21" name="Immagine 2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667FFA46-39DF-4668-8284-3F47E518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874621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36</xdr:row>
      <xdr:rowOff>240389</xdr:rowOff>
    </xdr:from>
    <xdr:to>
      <xdr:col>4</xdr:col>
      <xdr:colOff>683684</xdr:colOff>
      <xdr:row>36</xdr:row>
      <xdr:rowOff>1022350</xdr:rowOff>
    </xdr:to>
    <xdr:pic>
      <xdr:nvPicPr>
        <xdr:cNvPr id="23" name="Immagine 22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893BDA5A-81A0-4A8C-AED9-39024705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87462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192949</xdr:colOff>
      <xdr:row>38</xdr:row>
      <xdr:rowOff>240389</xdr:rowOff>
    </xdr:from>
    <xdr:to>
      <xdr:col>3</xdr:col>
      <xdr:colOff>837624</xdr:colOff>
      <xdr:row>38</xdr:row>
      <xdr:rowOff>1022350</xdr:rowOff>
    </xdr:to>
    <xdr:pic>
      <xdr:nvPicPr>
        <xdr:cNvPr id="24" name="Immagine 2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464B4452-270F-45E3-8B6F-6CA4A7AC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" y="10898864"/>
          <a:ext cx="644675" cy="781961"/>
        </a:xfrm>
        <a:prstGeom prst="rect">
          <a:avLst/>
        </a:prstGeom>
      </xdr:spPr>
    </xdr:pic>
    <xdr:clientData/>
  </xdr:twoCellAnchor>
  <xdr:twoCellAnchor>
    <xdr:from>
      <xdr:col>3</xdr:col>
      <xdr:colOff>192949</xdr:colOff>
      <xdr:row>48</xdr:row>
      <xdr:rowOff>240389</xdr:rowOff>
    </xdr:from>
    <xdr:to>
      <xdr:col>3</xdr:col>
      <xdr:colOff>837624</xdr:colOff>
      <xdr:row>48</xdr:row>
      <xdr:rowOff>1022350</xdr:rowOff>
    </xdr:to>
    <xdr:pic>
      <xdr:nvPicPr>
        <xdr:cNvPr id="26" name="Immagine 2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86744B13-98D2-44B4-9AC8-4905E990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" y="21662114"/>
          <a:ext cx="644675" cy="781961"/>
        </a:xfrm>
        <a:prstGeom prst="rect">
          <a:avLst/>
        </a:prstGeom>
      </xdr:spPr>
    </xdr:pic>
    <xdr:clientData/>
  </xdr:twoCellAnchor>
  <xdr:twoCellAnchor>
    <xdr:from>
      <xdr:col>3</xdr:col>
      <xdr:colOff>196158</xdr:colOff>
      <xdr:row>49</xdr:row>
      <xdr:rowOff>240389</xdr:rowOff>
    </xdr:from>
    <xdr:to>
      <xdr:col>4</xdr:col>
      <xdr:colOff>3829</xdr:colOff>
      <xdr:row>49</xdr:row>
      <xdr:rowOff>1022350</xdr:rowOff>
    </xdr:to>
    <xdr:pic>
      <xdr:nvPicPr>
        <xdr:cNvPr id="27" name="Immagine 2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1B9B7DC0-34CE-4846-8C2F-023595B7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58" y="22738439"/>
          <a:ext cx="655396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50</xdr:row>
      <xdr:rowOff>240389</xdr:rowOff>
    </xdr:from>
    <xdr:to>
      <xdr:col>3</xdr:col>
      <xdr:colOff>683684</xdr:colOff>
      <xdr:row>50</xdr:row>
      <xdr:rowOff>1022350</xdr:rowOff>
    </xdr:to>
    <xdr:pic>
      <xdr:nvPicPr>
        <xdr:cNvPr id="29" name="Immagine 2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648E381E-723A-4ED5-B3AF-5F12718D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23814764"/>
          <a:ext cx="526195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51</xdr:row>
      <xdr:rowOff>240389</xdr:rowOff>
    </xdr:from>
    <xdr:to>
      <xdr:col>3</xdr:col>
      <xdr:colOff>683684</xdr:colOff>
      <xdr:row>51</xdr:row>
      <xdr:rowOff>1022350</xdr:rowOff>
    </xdr:to>
    <xdr:pic>
      <xdr:nvPicPr>
        <xdr:cNvPr id="30" name="Immagine 2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8B371E92-5F26-47FD-8FE7-18DC846B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24891089"/>
          <a:ext cx="526195" cy="781961"/>
        </a:xfrm>
        <a:prstGeom prst="rect">
          <a:avLst/>
        </a:prstGeom>
      </xdr:spPr>
    </xdr:pic>
    <xdr:clientData/>
  </xdr:twoCellAnchor>
  <xdr:twoCellAnchor>
    <xdr:from>
      <xdr:col>3</xdr:col>
      <xdr:colOff>192949</xdr:colOff>
      <xdr:row>52</xdr:row>
      <xdr:rowOff>240389</xdr:rowOff>
    </xdr:from>
    <xdr:to>
      <xdr:col>3</xdr:col>
      <xdr:colOff>837624</xdr:colOff>
      <xdr:row>52</xdr:row>
      <xdr:rowOff>1022350</xdr:rowOff>
    </xdr:to>
    <xdr:pic>
      <xdr:nvPicPr>
        <xdr:cNvPr id="32" name="Immagine 3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8505892C-7125-4374-A2C5-F5719BD8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" y="25967414"/>
          <a:ext cx="644675" cy="781961"/>
        </a:xfrm>
        <a:prstGeom prst="rect">
          <a:avLst/>
        </a:prstGeom>
      </xdr:spPr>
    </xdr:pic>
    <xdr:clientData/>
  </xdr:twoCellAnchor>
  <xdr:twoCellAnchor>
    <xdr:from>
      <xdr:col>3</xdr:col>
      <xdr:colOff>235501</xdr:colOff>
      <xdr:row>53</xdr:row>
      <xdr:rowOff>240389</xdr:rowOff>
    </xdr:from>
    <xdr:to>
      <xdr:col>4</xdr:col>
      <xdr:colOff>174624</xdr:colOff>
      <xdr:row>53</xdr:row>
      <xdr:rowOff>1022350</xdr:rowOff>
    </xdr:to>
    <xdr:pic>
      <xdr:nvPicPr>
        <xdr:cNvPr id="33" name="Immagine 32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2E755FBF-0CF6-47B7-97CD-702C668F7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01" y="27043739"/>
          <a:ext cx="786848" cy="781961"/>
        </a:xfrm>
        <a:prstGeom prst="rect">
          <a:avLst/>
        </a:prstGeom>
      </xdr:spPr>
    </xdr:pic>
    <xdr:clientData/>
  </xdr:twoCellAnchor>
  <xdr:twoCellAnchor>
    <xdr:from>
      <xdr:col>3</xdr:col>
      <xdr:colOff>170785</xdr:colOff>
      <xdr:row>60</xdr:row>
      <xdr:rowOff>240389</xdr:rowOff>
    </xdr:from>
    <xdr:to>
      <xdr:col>3</xdr:col>
      <xdr:colOff>741410</xdr:colOff>
      <xdr:row>60</xdr:row>
      <xdr:rowOff>1022350</xdr:rowOff>
    </xdr:to>
    <xdr:pic>
      <xdr:nvPicPr>
        <xdr:cNvPr id="34" name="Immagine 3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D39350C3-9628-493C-A52B-D663ECA7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5" y="34578014"/>
          <a:ext cx="570625" cy="781961"/>
        </a:xfrm>
        <a:prstGeom prst="rect">
          <a:avLst/>
        </a:prstGeom>
      </xdr:spPr>
    </xdr:pic>
    <xdr:clientData/>
  </xdr:twoCellAnchor>
  <xdr:twoCellAnchor>
    <xdr:from>
      <xdr:col>3</xdr:col>
      <xdr:colOff>170785</xdr:colOff>
      <xdr:row>61</xdr:row>
      <xdr:rowOff>240389</xdr:rowOff>
    </xdr:from>
    <xdr:to>
      <xdr:col>3</xdr:col>
      <xdr:colOff>741410</xdr:colOff>
      <xdr:row>61</xdr:row>
      <xdr:rowOff>1022350</xdr:rowOff>
    </xdr:to>
    <xdr:pic>
      <xdr:nvPicPr>
        <xdr:cNvPr id="35" name="Immagine 34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D5063FCD-2E45-4961-8C0F-42390A81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5" y="35654339"/>
          <a:ext cx="570625" cy="781961"/>
        </a:xfrm>
        <a:prstGeom prst="rect">
          <a:avLst/>
        </a:prstGeom>
      </xdr:spPr>
    </xdr:pic>
    <xdr:clientData/>
  </xdr:twoCellAnchor>
  <xdr:twoCellAnchor>
    <xdr:from>
      <xdr:col>3</xdr:col>
      <xdr:colOff>155665</xdr:colOff>
      <xdr:row>62</xdr:row>
      <xdr:rowOff>240389</xdr:rowOff>
    </xdr:from>
    <xdr:to>
      <xdr:col>3</xdr:col>
      <xdr:colOff>675766</xdr:colOff>
      <xdr:row>62</xdr:row>
      <xdr:rowOff>1022350</xdr:rowOff>
    </xdr:to>
    <xdr:pic>
      <xdr:nvPicPr>
        <xdr:cNvPr id="36" name="Immagine 35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D7824413-866B-4E7B-837F-7D7963B1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65" y="36730664"/>
          <a:ext cx="520101" cy="781961"/>
        </a:xfrm>
        <a:prstGeom prst="rect">
          <a:avLst/>
        </a:prstGeom>
      </xdr:spPr>
    </xdr:pic>
    <xdr:clientData/>
  </xdr:twoCellAnchor>
  <xdr:twoCellAnchor>
    <xdr:from>
      <xdr:col>3</xdr:col>
      <xdr:colOff>188881</xdr:colOff>
      <xdr:row>65</xdr:row>
      <xdr:rowOff>240389</xdr:rowOff>
    </xdr:from>
    <xdr:to>
      <xdr:col>3</xdr:col>
      <xdr:colOff>819960</xdr:colOff>
      <xdr:row>65</xdr:row>
      <xdr:rowOff>1022350</xdr:rowOff>
    </xdr:to>
    <xdr:pic>
      <xdr:nvPicPr>
        <xdr:cNvPr id="37" name="Immagine 36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51B5178B-6AB9-4A96-8663-EE517C80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81" y="39959639"/>
          <a:ext cx="631079" cy="781961"/>
        </a:xfrm>
        <a:prstGeom prst="rect">
          <a:avLst/>
        </a:prstGeom>
      </xdr:spPr>
    </xdr:pic>
    <xdr:clientData/>
  </xdr:twoCellAnchor>
  <xdr:twoCellAnchor>
    <xdr:from>
      <xdr:col>3</xdr:col>
      <xdr:colOff>188881</xdr:colOff>
      <xdr:row>66</xdr:row>
      <xdr:rowOff>240389</xdr:rowOff>
    </xdr:from>
    <xdr:to>
      <xdr:col>3</xdr:col>
      <xdr:colOff>819960</xdr:colOff>
      <xdr:row>66</xdr:row>
      <xdr:rowOff>1022350</xdr:rowOff>
    </xdr:to>
    <xdr:pic>
      <xdr:nvPicPr>
        <xdr:cNvPr id="38" name="Immagine 37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987EDA08-D30B-4554-B97C-B7584C79A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81" y="41035964"/>
          <a:ext cx="631079" cy="781961"/>
        </a:xfrm>
        <a:prstGeom prst="rect">
          <a:avLst/>
        </a:prstGeom>
      </xdr:spPr>
    </xdr:pic>
    <xdr:clientData/>
  </xdr:twoCellAnchor>
  <xdr:twoCellAnchor>
    <xdr:from>
      <xdr:col>3</xdr:col>
      <xdr:colOff>250223</xdr:colOff>
      <xdr:row>67</xdr:row>
      <xdr:rowOff>240389</xdr:rowOff>
    </xdr:from>
    <xdr:to>
      <xdr:col>4</xdr:col>
      <xdr:colOff>238531</xdr:colOff>
      <xdr:row>67</xdr:row>
      <xdr:rowOff>1022350</xdr:rowOff>
    </xdr:to>
    <xdr:pic>
      <xdr:nvPicPr>
        <xdr:cNvPr id="39" name="Immagine 38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59B4309D-F08F-43FE-BA98-79142986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3" y="42112289"/>
          <a:ext cx="836033" cy="781961"/>
        </a:xfrm>
        <a:prstGeom prst="rect">
          <a:avLst/>
        </a:prstGeom>
      </xdr:spPr>
    </xdr:pic>
    <xdr:clientData/>
  </xdr:twoCellAnchor>
  <xdr:twoCellAnchor>
    <xdr:from>
      <xdr:col>3</xdr:col>
      <xdr:colOff>250223</xdr:colOff>
      <xdr:row>68</xdr:row>
      <xdr:rowOff>240389</xdr:rowOff>
    </xdr:from>
    <xdr:to>
      <xdr:col>4</xdr:col>
      <xdr:colOff>238531</xdr:colOff>
      <xdr:row>68</xdr:row>
      <xdr:rowOff>1022350</xdr:rowOff>
    </xdr:to>
    <xdr:pic>
      <xdr:nvPicPr>
        <xdr:cNvPr id="40" name="Immagine 39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89E751EA-A12F-4E89-B6A5-C7B9A644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3" y="43188614"/>
          <a:ext cx="836033" cy="781961"/>
        </a:xfrm>
        <a:prstGeom prst="rect">
          <a:avLst/>
        </a:prstGeom>
      </xdr:spPr>
    </xdr:pic>
    <xdr:clientData/>
  </xdr:twoCellAnchor>
  <xdr:twoCellAnchor>
    <xdr:from>
      <xdr:col>3</xdr:col>
      <xdr:colOff>163556</xdr:colOff>
      <xdr:row>69</xdr:row>
      <xdr:rowOff>240389</xdr:rowOff>
    </xdr:from>
    <xdr:to>
      <xdr:col>3</xdr:col>
      <xdr:colOff>710024</xdr:colOff>
      <xdr:row>69</xdr:row>
      <xdr:rowOff>1022350</xdr:rowOff>
    </xdr:to>
    <xdr:pic>
      <xdr:nvPicPr>
        <xdr:cNvPr id="41" name="Immagine 40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E5368674-2F03-4FC4-9EF2-F4F95F5E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56" y="44264939"/>
          <a:ext cx="546468" cy="781961"/>
        </a:xfrm>
        <a:prstGeom prst="rect">
          <a:avLst/>
        </a:prstGeom>
      </xdr:spPr>
    </xdr:pic>
    <xdr:clientData/>
  </xdr:twoCellAnchor>
  <xdr:twoCellAnchor>
    <xdr:from>
      <xdr:col>3</xdr:col>
      <xdr:colOff>163556</xdr:colOff>
      <xdr:row>70</xdr:row>
      <xdr:rowOff>240389</xdr:rowOff>
    </xdr:from>
    <xdr:to>
      <xdr:col>3</xdr:col>
      <xdr:colOff>710024</xdr:colOff>
      <xdr:row>70</xdr:row>
      <xdr:rowOff>1022350</xdr:rowOff>
    </xdr:to>
    <xdr:pic>
      <xdr:nvPicPr>
        <xdr:cNvPr id="42" name="Immagine 41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B717D559-3533-4443-88C6-1B902E4C6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56" y="45341264"/>
          <a:ext cx="546468" cy="781961"/>
        </a:xfrm>
        <a:prstGeom prst="rect">
          <a:avLst/>
        </a:prstGeom>
      </xdr:spPr>
    </xdr:pic>
    <xdr:clientData/>
  </xdr:twoCellAnchor>
  <xdr:twoCellAnchor>
    <xdr:from>
      <xdr:col>3</xdr:col>
      <xdr:colOff>163556</xdr:colOff>
      <xdr:row>71</xdr:row>
      <xdr:rowOff>240389</xdr:rowOff>
    </xdr:from>
    <xdr:to>
      <xdr:col>3</xdr:col>
      <xdr:colOff>710024</xdr:colOff>
      <xdr:row>71</xdr:row>
      <xdr:rowOff>1022350</xdr:rowOff>
    </xdr:to>
    <xdr:pic>
      <xdr:nvPicPr>
        <xdr:cNvPr id="43" name="Immagine 42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EE28B323-671F-4FE9-8249-3026D25DC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56" y="46417589"/>
          <a:ext cx="546468" cy="781961"/>
        </a:xfrm>
        <a:prstGeom prst="rect">
          <a:avLst/>
        </a:prstGeom>
      </xdr:spPr>
    </xdr:pic>
    <xdr:clientData/>
  </xdr:twoCellAnchor>
  <xdr:twoCellAnchor>
    <xdr:from>
      <xdr:col>3</xdr:col>
      <xdr:colOff>163556</xdr:colOff>
      <xdr:row>72</xdr:row>
      <xdr:rowOff>240389</xdr:rowOff>
    </xdr:from>
    <xdr:to>
      <xdr:col>3</xdr:col>
      <xdr:colOff>710024</xdr:colOff>
      <xdr:row>72</xdr:row>
      <xdr:rowOff>1022350</xdr:rowOff>
    </xdr:to>
    <xdr:pic>
      <xdr:nvPicPr>
        <xdr:cNvPr id="44" name="Immagine 4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FDFDD7E-BEDD-4518-ABE2-E8B86ADC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56" y="47493914"/>
          <a:ext cx="546468" cy="781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219075</xdr:rowOff>
    </xdr:from>
    <xdr:to>
      <xdr:col>4</xdr:col>
      <xdr:colOff>88299</xdr:colOff>
      <xdr:row>37</xdr:row>
      <xdr:rowOff>904875</xdr:rowOff>
    </xdr:to>
    <xdr:pic>
      <xdr:nvPicPr>
        <xdr:cNvPr id="45" name="Immagine 44" descr="Men's Slim Fit Polo Shirt in Washed Stretch Cotton Pique">
          <a:extLst>
            <a:ext uri="{FF2B5EF4-FFF2-40B4-BE49-F238E27FC236}">
              <a16:creationId xmlns:a16="http://schemas.microsoft.com/office/drawing/2014/main" xmlns="" id="{D01022A0-7ACE-CDBC-C9FF-8B8C9FBA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42300"/>
          <a:ext cx="93602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4</xdr:col>
      <xdr:colOff>28575</xdr:colOff>
      <xdr:row>39</xdr:row>
      <xdr:rowOff>876300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BBACD215-1D24-6139-962D-EE10ACF3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758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3</xdr:col>
      <xdr:colOff>828781</xdr:colOff>
      <xdr:row>40</xdr:row>
      <xdr:rowOff>914400</xdr:rowOff>
    </xdr:to>
    <xdr:pic>
      <xdr:nvPicPr>
        <xdr:cNvPr id="47" name="Immagine 46" descr="BOSS Dokuma Lacivert Polo Yaka T-Shirt - 50494697-406 | Wejaar">
          <a:extLst>
            <a:ext uri="{FF2B5EF4-FFF2-40B4-BE49-F238E27FC236}">
              <a16:creationId xmlns:a16="http://schemas.microsoft.com/office/drawing/2014/main" xmlns="" id="{F08E95F5-B441-5011-A879-193A26BC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85550"/>
          <a:ext cx="82878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4</xdr:col>
      <xdr:colOff>32742</xdr:colOff>
      <xdr:row>41</xdr:row>
      <xdr:rowOff>828675</xdr:rowOff>
    </xdr:to>
    <xdr:pic>
      <xdr:nvPicPr>
        <xdr:cNvPr id="48" name="Immagine 47" descr="BOSS 1 Polo Yaka T-Shirt - 50505889-001 | Wejaar">
          <a:extLst>
            <a:ext uri="{FF2B5EF4-FFF2-40B4-BE49-F238E27FC236}">
              <a16:creationId xmlns:a16="http://schemas.microsoft.com/office/drawing/2014/main" xmlns="" id="{C3D6421B-7E01-C0CE-62EF-9C7797C4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28525"/>
          <a:ext cx="880467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4</xdr:col>
      <xdr:colOff>74484</xdr:colOff>
      <xdr:row>42</xdr:row>
      <xdr:rowOff>866775</xdr:rowOff>
    </xdr:to>
    <xdr:pic>
      <xdr:nvPicPr>
        <xdr:cNvPr id="49" name="Immagine 48" descr="Boss Paddy 1 Polo Shirt Dark Blue - SIZE M">
          <a:extLst>
            <a:ext uri="{FF2B5EF4-FFF2-40B4-BE49-F238E27FC236}">
              <a16:creationId xmlns:a16="http://schemas.microsoft.com/office/drawing/2014/main" xmlns="" id="{BDC7BF01-22F2-BEEF-9446-186B09F2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804850"/>
          <a:ext cx="92220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</xdr:rowOff>
    </xdr:from>
    <xdr:to>
      <xdr:col>3</xdr:col>
      <xdr:colOff>699186</xdr:colOff>
      <xdr:row>43</xdr:row>
      <xdr:rowOff>933451</xdr:rowOff>
    </xdr:to>
    <xdr:pic>
      <xdr:nvPicPr>
        <xdr:cNvPr id="50" name="Immagine 49" descr="Hugo boss t-shirt and men's pole ...">
          <a:extLst>
            <a:ext uri="{FF2B5EF4-FFF2-40B4-BE49-F238E27FC236}">
              <a16:creationId xmlns:a16="http://schemas.microsoft.com/office/drawing/2014/main" xmlns="" id="{39AE6781-67D8-6417-E275-6E6BD1D3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81176"/>
          <a:ext cx="699186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627099</xdr:colOff>
      <xdr:row>44</xdr:row>
      <xdr:rowOff>866775</xdr:rowOff>
    </xdr:to>
    <xdr:pic>
      <xdr:nvPicPr>
        <xdr:cNvPr id="51" name="Immagine 50" descr="BOSS Dokuma Lacivert Polo Yaka T-Shirt ...">
          <a:extLst>
            <a:ext uri="{FF2B5EF4-FFF2-40B4-BE49-F238E27FC236}">
              <a16:creationId xmlns:a16="http://schemas.microsoft.com/office/drawing/2014/main" xmlns="" id="{45CA6500-93FA-AD51-8E89-8AFA4D32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62709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85725</xdr:rowOff>
    </xdr:from>
    <xdr:to>
      <xdr:col>3</xdr:col>
      <xdr:colOff>678855</xdr:colOff>
      <xdr:row>45</xdr:row>
      <xdr:rowOff>933450</xdr:rowOff>
    </xdr:to>
    <xdr:pic>
      <xdr:nvPicPr>
        <xdr:cNvPr id="52" name="Immagine 51" descr="Man Polo Shirt Boss Passertip White">
          <a:extLst>
            <a:ext uri="{FF2B5EF4-FFF2-40B4-BE49-F238E27FC236}">
              <a16:creationId xmlns:a16="http://schemas.microsoft.com/office/drawing/2014/main" xmlns="" id="{E10D8C95-C303-00D4-ECB5-B5040068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19550"/>
          <a:ext cx="67885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45</xdr:row>
      <xdr:rowOff>1057275</xdr:rowOff>
    </xdr:from>
    <xdr:to>
      <xdr:col>3</xdr:col>
      <xdr:colOff>571501</xdr:colOff>
      <xdr:row>46</xdr:row>
      <xdr:rowOff>839761</xdr:rowOff>
    </xdr:to>
    <xdr:pic>
      <xdr:nvPicPr>
        <xdr:cNvPr id="53" name="Immagine 52" descr="Hugo Boss Passertip Polo Shirt Navy ...">
          <a:extLst>
            <a:ext uri="{FF2B5EF4-FFF2-40B4-BE49-F238E27FC236}">
              <a16:creationId xmlns:a16="http://schemas.microsoft.com/office/drawing/2014/main" xmlns="" id="{A67E1301-8BCD-EADC-6B50-2C0179C3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091100"/>
          <a:ext cx="571500" cy="858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47</xdr:row>
      <xdr:rowOff>1</xdr:rowOff>
    </xdr:from>
    <xdr:to>
      <xdr:col>4</xdr:col>
      <xdr:colOff>47626</xdr:colOff>
      <xdr:row>47</xdr:row>
      <xdr:rowOff>895351</xdr:rowOff>
    </xdr:to>
    <xdr:pic>
      <xdr:nvPicPr>
        <xdr:cNvPr id="54" name="Immagine 53" descr="BOSS Pallas Open Open Blue 50468301 479 ...">
          <a:extLst>
            <a:ext uri="{FF2B5EF4-FFF2-40B4-BE49-F238E27FC236}">
              <a16:creationId xmlns:a16="http://schemas.microsoft.com/office/drawing/2014/main" xmlns="" id="{6D4E6A37-79CB-FD79-B687-D484DF42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4186476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54</xdr:row>
      <xdr:rowOff>28576</xdr:rowOff>
    </xdr:from>
    <xdr:to>
      <xdr:col>3</xdr:col>
      <xdr:colOff>684954</xdr:colOff>
      <xdr:row>54</xdr:row>
      <xdr:rowOff>904876</xdr:rowOff>
    </xdr:to>
    <xdr:pic>
      <xdr:nvPicPr>
        <xdr:cNvPr id="55" name="Immagine 54" descr="Hugo boss t-shirt and men's pole ...">
          <a:extLst>
            <a:ext uri="{FF2B5EF4-FFF2-40B4-BE49-F238E27FC236}">
              <a16:creationId xmlns:a16="http://schemas.microsoft.com/office/drawing/2014/main" xmlns="" id="{40E83F20-B5F3-B001-3AD1-415E0274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1749326"/>
          <a:ext cx="65637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47626</xdr:rowOff>
    </xdr:from>
    <xdr:to>
      <xdr:col>3</xdr:col>
      <xdr:colOff>713456</xdr:colOff>
      <xdr:row>55</xdr:row>
      <xdr:rowOff>1000126</xdr:rowOff>
    </xdr:to>
    <xdr:pic>
      <xdr:nvPicPr>
        <xdr:cNvPr id="56" name="Immagine 55" descr="Hugo boss t-shirt and men's pole ...">
          <a:extLst>
            <a:ext uri="{FF2B5EF4-FFF2-40B4-BE49-F238E27FC236}">
              <a16:creationId xmlns:a16="http://schemas.microsoft.com/office/drawing/2014/main" xmlns="" id="{46501721-8CBE-E3F7-3C2D-B39D256C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44701"/>
          <a:ext cx="713456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533400</xdr:colOff>
      <xdr:row>56</xdr:row>
      <xdr:rowOff>746760</xdr:rowOff>
    </xdr:to>
    <xdr:pic>
      <xdr:nvPicPr>
        <xdr:cNvPr id="57" name="Immagine 56" descr="МАИЦА | Outlet - Fashion Group">
          <a:extLst>
            <a:ext uri="{FF2B5EF4-FFF2-40B4-BE49-F238E27FC236}">
              <a16:creationId xmlns:a16="http://schemas.microsoft.com/office/drawing/2014/main" xmlns="" id="{A5C620B5-A87F-442B-1773-BC2F53E4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73400"/>
          <a:ext cx="5334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57</xdr:row>
      <xdr:rowOff>1</xdr:rowOff>
    </xdr:from>
    <xdr:to>
      <xdr:col>3</xdr:col>
      <xdr:colOff>552451</xdr:colOff>
      <xdr:row>57</xdr:row>
      <xdr:rowOff>830185</xdr:rowOff>
    </xdr:to>
    <xdr:pic>
      <xdr:nvPicPr>
        <xdr:cNvPr id="58" name="Immagine 57" descr="بایگانی‌های 50506344 001 - Iran US POLO">
          <a:extLst>
            <a:ext uri="{FF2B5EF4-FFF2-40B4-BE49-F238E27FC236}">
              <a16:creationId xmlns:a16="http://schemas.microsoft.com/office/drawing/2014/main" xmlns="" id="{4015CFF7-1469-3586-6574-02C33277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949726"/>
          <a:ext cx="552450" cy="83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634975</xdr:colOff>
      <xdr:row>58</xdr:row>
      <xdr:rowOff>847725</xdr:rowOff>
    </xdr:to>
    <xdr:pic>
      <xdr:nvPicPr>
        <xdr:cNvPr id="59" name="Immagine 58" descr="HUGO BOSS T-Shirt e Polo Uomo 50485158 ...">
          <a:extLst>
            <a:ext uri="{FF2B5EF4-FFF2-40B4-BE49-F238E27FC236}">
              <a16:creationId xmlns:a16="http://schemas.microsoft.com/office/drawing/2014/main" xmlns="" id="{25252AA9-0CD5-969F-37A3-F47BE913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26050"/>
          <a:ext cx="6349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28576</xdr:rowOff>
    </xdr:from>
    <xdr:to>
      <xdr:col>3</xdr:col>
      <xdr:colOff>684917</xdr:colOff>
      <xdr:row>59</xdr:row>
      <xdr:rowOff>942976</xdr:rowOff>
    </xdr:to>
    <xdr:pic>
      <xdr:nvPicPr>
        <xdr:cNvPr id="60" name="Immagine 59" descr="Hugo boss t-shirt and men's pole ...">
          <a:extLst>
            <a:ext uri="{FF2B5EF4-FFF2-40B4-BE49-F238E27FC236}">
              <a16:creationId xmlns:a16="http://schemas.microsoft.com/office/drawing/2014/main" xmlns="" id="{9FF92314-4AD3-C45E-B693-08769513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30951"/>
          <a:ext cx="68491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590550</xdr:colOff>
      <xdr:row>63</xdr:row>
      <xdr:rowOff>788415</xdr:rowOff>
    </xdr:to>
    <xdr:pic>
      <xdr:nvPicPr>
        <xdr:cNvPr id="61" name="Immagine 60" descr="HUGO BOSS T-Shirt e Polo Uomo 50485158 ...">
          <a:extLst>
            <a:ext uri="{FF2B5EF4-FFF2-40B4-BE49-F238E27FC236}">
              <a16:creationId xmlns:a16="http://schemas.microsoft.com/office/drawing/2014/main" xmlns="" id="{3883C91E-3BF1-C2EC-FAAA-8DFF21C5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07675"/>
          <a:ext cx="590550" cy="78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590550</xdr:colOff>
      <xdr:row>64</xdr:row>
      <xdr:rowOff>788415</xdr:rowOff>
    </xdr:to>
    <xdr:pic>
      <xdr:nvPicPr>
        <xdr:cNvPr id="62" name="Immagine 61" descr="HUGO BOSS T-Shirt e Polo Uomo 50485158 ...">
          <a:extLst>
            <a:ext uri="{FF2B5EF4-FFF2-40B4-BE49-F238E27FC236}">
              <a16:creationId xmlns:a16="http://schemas.microsoft.com/office/drawing/2014/main" xmlns="" id="{AC03E296-69B2-4C30-A627-AB233294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590550" cy="78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S73"/>
  <sheetViews>
    <sheetView tabSelected="1" topLeftCell="D1" workbookViewId="0">
      <selection activeCell="D65" sqref="D65"/>
    </sheetView>
  </sheetViews>
  <sheetFormatPr defaultColWidth="5.7109375" defaultRowHeight="12.75" x14ac:dyDescent="0.2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1" customWidth="1"/>
    <col min="12" max="12" width="10.7109375" style="1" customWidth="1"/>
    <col min="13" max="17" width="20.7109375" style="1" customWidth="1"/>
    <col min="18" max="34" width="5.7109375" style="1" customWidth="1"/>
    <col min="35" max="64" width="5.7109375" style="1" hidden="1" customWidth="1"/>
    <col min="65" max="67" width="5.7109375" style="1"/>
    <col min="68" max="68" width="0" style="1" hidden="1" customWidth="1"/>
    <col min="69" max="16384" width="5.7109375" style="1"/>
  </cols>
  <sheetData>
    <row r="1" spans="1:71" x14ac:dyDescent="0.2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45</v>
      </c>
      <c r="BF1" s="1" t="s">
        <v>46</v>
      </c>
      <c r="BG1" s="1" t="s">
        <v>47</v>
      </c>
      <c r="BH1" s="1" t="s">
        <v>48</v>
      </c>
      <c r="BI1" s="1" t="s">
        <v>49</v>
      </c>
      <c r="BJ1" s="1" t="s">
        <v>50</v>
      </c>
      <c r="BK1" s="1" t="s">
        <v>51</v>
      </c>
      <c r="BL1" s="1" t="s">
        <v>52</v>
      </c>
      <c r="BM1" s="1" t="s">
        <v>5</v>
      </c>
      <c r="BN1" s="1" t="s">
        <v>5</v>
      </c>
      <c r="BO1" s="1" t="s">
        <v>5</v>
      </c>
      <c r="BP1" s="1">
        <v>2170</v>
      </c>
      <c r="BQ1" s="1" t="s">
        <v>5</v>
      </c>
      <c r="BR1" s="1" t="s">
        <v>5</v>
      </c>
      <c r="BS1" s="1" t="s">
        <v>5</v>
      </c>
    </row>
    <row r="2" spans="1:71" x14ac:dyDescent="0.2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53</v>
      </c>
      <c r="S2" s="1" t="s">
        <v>54</v>
      </c>
      <c r="T2" s="1" t="s">
        <v>55</v>
      </c>
      <c r="U2" s="1" t="s">
        <v>56</v>
      </c>
      <c r="V2" s="1" t="s">
        <v>57</v>
      </c>
      <c r="W2" s="1" t="s">
        <v>58</v>
      </c>
      <c r="X2" s="1" t="s">
        <v>59</v>
      </c>
      <c r="Y2" s="1" t="s">
        <v>60</v>
      </c>
      <c r="Z2" s="1" t="s">
        <v>61</v>
      </c>
      <c r="AA2" s="1" t="s">
        <v>62</v>
      </c>
      <c r="AB2" s="1" t="s">
        <v>63</v>
      </c>
      <c r="AC2" s="1" t="s">
        <v>64</v>
      </c>
      <c r="AD2" s="1" t="s">
        <v>65</v>
      </c>
      <c r="AE2" s="1" t="s">
        <v>66</v>
      </c>
      <c r="AF2" s="1" t="s">
        <v>67</v>
      </c>
      <c r="AG2" s="1" t="s">
        <v>68</v>
      </c>
      <c r="AH2" s="1" t="s">
        <v>69</v>
      </c>
      <c r="AI2" s="1" t="s">
        <v>70</v>
      </c>
      <c r="AJ2" s="1" t="s">
        <v>71</v>
      </c>
      <c r="AK2" s="1" t="s">
        <v>72</v>
      </c>
      <c r="AL2" s="1" t="s">
        <v>73</v>
      </c>
      <c r="AM2" s="1" t="s">
        <v>74</v>
      </c>
      <c r="AN2" s="1" t="s">
        <v>75</v>
      </c>
      <c r="AO2" s="1" t="s">
        <v>76</v>
      </c>
      <c r="AP2" s="1" t="s">
        <v>77</v>
      </c>
      <c r="AQ2" s="1" t="s">
        <v>78</v>
      </c>
      <c r="AR2" s="1" t="s">
        <v>79</v>
      </c>
      <c r="AS2" s="1" t="s">
        <v>80</v>
      </c>
      <c r="AT2" s="1" t="s">
        <v>81</v>
      </c>
      <c r="AU2" s="1" t="s">
        <v>82</v>
      </c>
      <c r="AV2" s="1" t="s">
        <v>83</v>
      </c>
      <c r="AW2" s="1" t="s">
        <v>84</v>
      </c>
      <c r="AX2" s="1" t="s">
        <v>85</v>
      </c>
      <c r="AY2" s="1" t="s">
        <v>86</v>
      </c>
      <c r="AZ2" s="1" t="s">
        <v>87</v>
      </c>
      <c r="BA2" s="1" t="s">
        <v>88</v>
      </c>
      <c r="BB2" s="1" t="s">
        <v>89</v>
      </c>
      <c r="BC2" s="1" t="s">
        <v>89</v>
      </c>
      <c r="BD2" s="1" t="s">
        <v>90</v>
      </c>
      <c r="BE2" s="1" t="s">
        <v>91</v>
      </c>
      <c r="BF2" s="1" t="s">
        <v>8</v>
      </c>
      <c r="BG2" s="1" t="s">
        <v>10</v>
      </c>
      <c r="BH2" s="1" t="s">
        <v>92</v>
      </c>
      <c r="BI2" s="1" t="s">
        <v>93</v>
      </c>
      <c r="BJ2" s="1" t="s">
        <v>94</v>
      </c>
      <c r="BM2" s="1" t="s">
        <v>5</v>
      </c>
      <c r="BN2" s="1" t="s">
        <v>5</v>
      </c>
      <c r="BO2" s="1" t="s">
        <v>5</v>
      </c>
      <c r="BP2" s="1">
        <v>2170</v>
      </c>
      <c r="BQ2" s="1" t="s">
        <v>5</v>
      </c>
      <c r="BR2" s="1" t="s">
        <v>5</v>
      </c>
      <c r="BS2" s="1" t="s">
        <v>5</v>
      </c>
    </row>
    <row r="3" spans="1:71" x14ac:dyDescent="0.2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95</v>
      </c>
      <c r="S3" s="1" t="s">
        <v>96</v>
      </c>
      <c r="T3" s="1" t="s">
        <v>97</v>
      </c>
      <c r="BM3" s="1" t="s">
        <v>5</v>
      </c>
      <c r="BN3" s="1" t="s">
        <v>5</v>
      </c>
      <c r="BO3" s="1" t="s">
        <v>5</v>
      </c>
      <c r="BP3" s="1">
        <v>2170</v>
      </c>
      <c r="BQ3" s="1" t="s">
        <v>5</v>
      </c>
      <c r="BR3" s="1" t="s">
        <v>5</v>
      </c>
      <c r="BS3" s="1" t="s">
        <v>5</v>
      </c>
    </row>
    <row r="4" spans="1:71" x14ac:dyDescent="0.2">
      <c r="A4" s="1">
        <v>0</v>
      </c>
      <c r="BP4" s="1">
        <v>2170</v>
      </c>
    </row>
    <row r="5" spans="1:71" s="3" customFormat="1" x14ac:dyDescent="0.2">
      <c r="A5" s="2">
        <v>1</v>
      </c>
      <c r="B5" s="2"/>
      <c r="C5" s="2"/>
      <c r="D5" s="2" t="s">
        <v>226</v>
      </c>
      <c r="E5" s="2" t="s">
        <v>226</v>
      </c>
      <c r="F5" s="2"/>
      <c r="G5" s="2"/>
      <c r="H5" s="2" t="s">
        <v>98</v>
      </c>
      <c r="I5" s="2" t="s">
        <v>99</v>
      </c>
      <c r="J5" s="2" t="s">
        <v>100</v>
      </c>
      <c r="K5" s="2" t="s">
        <v>101</v>
      </c>
      <c r="L5" s="2" t="s">
        <v>102</v>
      </c>
      <c r="M5" s="2" t="s">
        <v>103</v>
      </c>
      <c r="N5" s="2" t="s">
        <v>104</v>
      </c>
      <c r="O5" s="2" t="s">
        <v>105</v>
      </c>
      <c r="P5" s="2" t="s">
        <v>106</v>
      </c>
      <c r="Q5" s="2" t="s">
        <v>107</v>
      </c>
      <c r="R5" s="2" t="s">
        <v>108</v>
      </c>
      <c r="S5" s="2" t="s">
        <v>108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" t="s">
        <v>109</v>
      </c>
      <c r="BN5" s="3" t="s">
        <v>110</v>
      </c>
      <c r="BO5" s="3" t="s">
        <v>111</v>
      </c>
      <c r="BP5" s="3">
        <v>2170</v>
      </c>
      <c r="BQ5" s="3" t="s">
        <v>112</v>
      </c>
      <c r="BR5" s="3" t="s">
        <v>113</v>
      </c>
      <c r="BS5" s="3" t="s">
        <v>114</v>
      </c>
    </row>
    <row r="6" spans="1:71" ht="85.15" customHeight="1" x14ac:dyDescent="0.2">
      <c r="A6" s="1">
        <v>2</v>
      </c>
      <c r="B6" s="1" t="s">
        <v>115</v>
      </c>
      <c r="H6" s="1" t="s">
        <v>116</v>
      </c>
      <c r="I6" s="1" t="s">
        <v>117</v>
      </c>
      <c r="J6" s="1" t="s">
        <v>118</v>
      </c>
      <c r="K6" s="1" t="s">
        <v>119</v>
      </c>
      <c r="L6" s="1" t="s">
        <v>120</v>
      </c>
      <c r="M6" s="1" t="s">
        <v>121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53</v>
      </c>
      <c r="S6" s="1" t="s">
        <v>54</v>
      </c>
      <c r="W6" s="1">
        <v>4</v>
      </c>
      <c r="X6" s="1">
        <v>3</v>
      </c>
      <c r="Y6" s="1">
        <v>5</v>
      </c>
      <c r="Z6" s="1">
        <v>10</v>
      </c>
      <c r="AA6" s="1">
        <v>5</v>
      </c>
      <c r="AB6" s="1">
        <v>1</v>
      </c>
      <c r="BM6" s="1">
        <f t="shared" ref="BM6:BM24" si="0">SUM(T6:BL6)</f>
        <v>28</v>
      </c>
      <c r="BN6" s="1">
        <f t="shared" ref="BN6:BN24" si="1" xml:space="preserve"> BM6 * SUBSTITUTE(I6,".",",")</f>
        <v>1399.4399999999998</v>
      </c>
      <c r="BP6" s="1">
        <v>2170</v>
      </c>
      <c r="BQ6" s="1" t="s">
        <v>127</v>
      </c>
    </row>
    <row r="7" spans="1:71" ht="85.15" customHeight="1" x14ac:dyDescent="0.2">
      <c r="A7" s="1">
        <v>2</v>
      </c>
      <c r="B7" s="1" t="s">
        <v>128</v>
      </c>
      <c r="H7" s="1" t="s">
        <v>129</v>
      </c>
      <c r="I7" s="1" t="s">
        <v>130</v>
      </c>
      <c r="J7" s="1" t="s">
        <v>131</v>
      </c>
      <c r="K7" s="1" t="s">
        <v>119</v>
      </c>
      <c r="L7" s="1" t="s">
        <v>132</v>
      </c>
      <c r="M7" s="1" t="s">
        <v>133</v>
      </c>
      <c r="N7" s="1" t="s">
        <v>134</v>
      </c>
      <c r="O7" s="1" t="s">
        <v>123</v>
      </c>
      <c r="P7" s="1" t="s">
        <v>135</v>
      </c>
      <c r="Q7" s="1" t="s">
        <v>125</v>
      </c>
      <c r="R7" s="1" t="s">
        <v>53</v>
      </c>
      <c r="S7" s="1" t="s">
        <v>54</v>
      </c>
      <c r="V7" s="1">
        <v>4</v>
      </c>
      <c r="W7" s="1">
        <v>3</v>
      </c>
      <c r="X7" s="1">
        <v>6</v>
      </c>
      <c r="Y7" s="1">
        <v>6</v>
      </c>
      <c r="Z7" s="1">
        <v>8</v>
      </c>
      <c r="AA7" s="1">
        <v>6</v>
      </c>
      <c r="AB7" s="1">
        <v>4</v>
      </c>
      <c r="BM7" s="1">
        <f t="shared" si="0"/>
        <v>37</v>
      </c>
      <c r="BN7" s="1">
        <f t="shared" si="1"/>
        <v>854.7</v>
      </c>
      <c r="BP7" s="1">
        <v>2170</v>
      </c>
      <c r="BQ7" s="1" t="s">
        <v>136</v>
      </c>
    </row>
    <row r="8" spans="1:71" ht="85.15" customHeight="1" x14ac:dyDescent="0.2">
      <c r="A8" s="1">
        <v>2</v>
      </c>
      <c r="B8" s="1" t="s">
        <v>137</v>
      </c>
      <c r="H8" s="1" t="s">
        <v>138</v>
      </c>
      <c r="I8" s="1" t="s">
        <v>139</v>
      </c>
      <c r="J8" s="1" t="s">
        <v>140</v>
      </c>
      <c r="K8" s="1" t="s">
        <v>141</v>
      </c>
      <c r="L8" s="1" t="s">
        <v>142</v>
      </c>
      <c r="M8" s="1" t="s">
        <v>143</v>
      </c>
      <c r="N8" s="1" t="s">
        <v>144</v>
      </c>
      <c r="O8" s="1" t="s">
        <v>145</v>
      </c>
      <c r="P8" s="1" t="s">
        <v>124</v>
      </c>
      <c r="Q8" s="1" t="s">
        <v>146</v>
      </c>
      <c r="R8" s="1" t="s">
        <v>95</v>
      </c>
      <c r="S8" s="1" t="s">
        <v>96</v>
      </c>
      <c r="T8" s="1">
        <v>50</v>
      </c>
      <c r="BM8" s="1">
        <f t="shared" si="0"/>
        <v>50</v>
      </c>
      <c r="BN8" s="1">
        <f t="shared" si="1"/>
        <v>1375</v>
      </c>
      <c r="BP8" s="1">
        <v>2170</v>
      </c>
    </row>
    <row r="9" spans="1:71" ht="85.15" customHeight="1" x14ac:dyDescent="0.2">
      <c r="A9" s="1">
        <v>2</v>
      </c>
      <c r="B9" s="1" t="s">
        <v>147</v>
      </c>
      <c r="H9" s="1" t="s">
        <v>148</v>
      </c>
      <c r="I9" s="1" t="s">
        <v>149</v>
      </c>
      <c r="J9" s="1" t="s">
        <v>150</v>
      </c>
      <c r="K9" s="1" t="s">
        <v>141</v>
      </c>
      <c r="L9" s="1" t="s">
        <v>151</v>
      </c>
      <c r="M9" s="1" t="s">
        <v>152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6</v>
      </c>
      <c r="S9" s="1" t="s">
        <v>7</v>
      </c>
      <c r="AE9" s="1">
        <v>2</v>
      </c>
      <c r="AF9" s="1">
        <v>2</v>
      </c>
      <c r="BM9" s="1">
        <f t="shared" si="0"/>
        <v>4</v>
      </c>
      <c r="BN9" s="1">
        <f t="shared" si="1"/>
        <v>304.39999999999998</v>
      </c>
      <c r="BP9" s="1">
        <v>2170</v>
      </c>
      <c r="BQ9" s="1" t="s">
        <v>157</v>
      </c>
    </row>
    <row r="10" spans="1:71" ht="85.15" customHeight="1" x14ac:dyDescent="0.2">
      <c r="A10" s="1">
        <v>2</v>
      </c>
      <c r="B10" s="1" t="s">
        <v>158</v>
      </c>
      <c r="H10" s="1" t="s">
        <v>159</v>
      </c>
      <c r="I10" s="1" t="s">
        <v>160</v>
      </c>
      <c r="J10" s="1" t="s">
        <v>161</v>
      </c>
      <c r="K10" s="1" t="s">
        <v>141</v>
      </c>
      <c r="L10" s="1" t="s">
        <v>162</v>
      </c>
      <c r="M10" s="1" t="s">
        <v>163</v>
      </c>
      <c r="N10" s="1" t="s">
        <v>164</v>
      </c>
      <c r="O10" s="1" t="s">
        <v>123</v>
      </c>
      <c r="P10" s="1" t="s">
        <v>165</v>
      </c>
      <c r="Q10" s="1" t="s">
        <v>125</v>
      </c>
      <c r="R10" s="1" t="s">
        <v>53</v>
      </c>
      <c r="S10" s="1" t="s">
        <v>54</v>
      </c>
      <c r="W10" s="1">
        <v>5</v>
      </c>
      <c r="X10" s="1">
        <v>10</v>
      </c>
      <c r="Y10" s="1">
        <v>15</v>
      </c>
      <c r="Z10" s="1">
        <v>20</v>
      </c>
      <c r="AA10" s="1">
        <v>15</v>
      </c>
      <c r="AB10" s="1">
        <v>10</v>
      </c>
      <c r="BM10" s="1">
        <f t="shared" si="0"/>
        <v>75</v>
      </c>
      <c r="BN10" s="1">
        <f t="shared" si="1"/>
        <v>2550</v>
      </c>
      <c r="BP10" s="1">
        <v>2170</v>
      </c>
    </row>
    <row r="11" spans="1:71" ht="85.15" customHeight="1" x14ac:dyDescent="0.2">
      <c r="A11" s="1">
        <v>2</v>
      </c>
      <c r="B11" s="1" t="s">
        <v>166</v>
      </c>
      <c r="H11" s="1" t="s">
        <v>167</v>
      </c>
      <c r="I11" s="1" t="s">
        <v>149</v>
      </c>
      <c r="J11" s="1" t="s">
        <v>150</v>
      </c>
      <c r="K11" s="1" t="s">
        <v>141</v>
      </c>
      <c r="L11" s="1" t="s">
        <v>151</v>
      </c>
      <c r="M11" s="1" t="s">
        <v>168</v>
      </c>
      <c r="N11" s="1" t="s">
        <v>169</v>
      </c>
      <c r="O11" s="1" t="s">
        <v>123</v>
      </c>
      <c r="P11" s="1" t="s">
        <v>170</v>
      </c>
      <c r="Q11" s="1" t="s">
        <v>171</v>
      </c>
      <c r="R11" s="1" t="s">
        <v>6</v>
      </c>
      <c r="S11" s="1" t="s">
        <v>7</v>
      </c>
      <c r="AF11" s="1">
        <v>3</v>
      </c>
      <c r="BM11" s="1">
        <f t="shared" si="0"/>
        <v>3</v>
      </c>
      <c r="BN11" s="1">
        <f t="shared" si="1"/>
        <v>228.29999999999998</v>
      </c>
      <c r="BP11" s="1">
        <v>2170</v>
      </c>
      <c r="BQ11" s="1" t="s">
        <v>157</v>
      </c>
    </row>
    <row r="12" spans="1:71" ht="85.15" customHeight="1" x14ac:dyDescent="0.2">
      <c r="A12" s="1">
        <v>2</v>
      </c>
      <c r="B12" s="1" t="s">
        <v>172</v>
      </c>
      <c r="H12" s="1" t="s">
        <v>173</v>
      </c>
      <c r="I12" s="1" t="s">
        <v>174</v>
      </c>
      <c r="J12" s="1" t="s">
        <v>175</v>
      </c>
      <c r="K12" s="1" t="s">
        <v>141</v>
      </c>
      <c r="L12" s="1" t="s">
        <v>132</v>
      </c>
      <c r="M12" s="1" t="s">
        <v>176</v>
      </c>
      <c r="N12" s="1" t="s">
        <v>177</v>
      </c>
      <c r="O12" s="1" t="s">
        <v>123</v>
      </c>
      <c r="P12" s="1" t="s">
        <v>165</v>
      </c>
      <c r="Q12" s="1" t="s">
        <v>178</v>
      </c>
      <c r="R12" s="1" t="s">
        <v>53</v>
      </c>
      <c r="S12" s="1" t="s">
        <v>54</v>
      </c>
      <c r="X12" s="1">
        <v>1</v>
      </c>
      <c r="Y12" s="1">
        <v>1</v>
      </c>
      <c r="Z12" s="1">
        <v>1</v>
      </c>
      <c r="AA12" s="1">
        <v>16</v>
      </c>
      <c r="AB12" s="1">
        <v>33</v>
      </c>
      <c r="BM12" s="1">
        <f t="shared" si="0"/>
        <v>52</v>
      </c>
      <c r="BN12" s="1">
        <f t="shared" si="1"/>
        <v>1352</v>
      </c>
      <c r="BP12" s="1">
        <v>2170</v>
      </c>
      <c r="BQ12" s="1" t="s">
        <v>179</v>
      </c>
    </row>
    <row r="13" spans="1:71" ht="85.15" customHeight="1" x14ac:dyDescent="0.2">
      <c r="A13" s="1">
        <v>2</v>
      </c>
      <c r="B13" s="1" t="s">
        <v>172</v>
      </c>
      <c r="H13" s="1" t="s">
        <v>180</v>
      </c>
      <c r="I13" s="1" t="s">
        <v>174</v>
      </c>
      <c r="J13" s="1" t="s">
        <v>175</v>
      </c>
      <c r="K13" s="1" t="s">
        <v>141</v>
      </c>
      <c r="L13" s="1" t="s">
        <v>132</v>
      </c>
      <c r="M13" s="1" t="s">
        <v>181</v>
      </c>
      <c r="N13" s="1" t="s">
        <v>182</v>
      </c>
      <c r="O13" s="1" t="s">
        <v>123</v>
      </c>
      <c r="P13" s="1" t="s">
        <v>124</v>
      </c>
      <c r="Q13" s="1" t="s">
        <v>125</v>
      </c>
      <c r="R13" s="1" t="s">
        <v>53</v>
      </c>
      <c r="S13" s="1" t="s">
        <v>54</v>
      </c>
      <c r="W13" s="1">
        <v>6</v>
      </c>
      <c r="X13" s="1">
        <v>6</v>
      </c>
      <c r="Y13" s="1">
        <v>6</v>
      </c>
      <c r="AA13" s="1">
        <v>29</v>
      </c>
      <c r="AB13" s="1">
        <v>20</v>
      </c>
      <c r="BM13" s="1">
        <f t="shared" si="0"/>
        <v>67</v>
      </c>
      <c r="BN13" s="1">
        <f t="shared" si="1"/>
        <v>1742</v>
      </c>
      <c r="BP13" s="1">
        <v>2170</v>
      </c>
      <c r="BQ13" s="1" t="s">
        <v>136</v>
      </c>
    </row>
    <row r="14" spans="1:71" ht="85.15" customHeight="1" x14ac:dyDescent="0.2">
      <c r="A14" s="1">
        <v>2</v>
      </c>
      <c r="B14" s="1" t="s">
        <v>172</v>
      </c>
      <c r="H14" s="1" t="s">
        <v>183</v>
      </c>
      <c r="I14" s="1" t="s">
        <v>126</v>
      </c>
      <c r="J14" s="1" t="s">
        <v>140</v>
      </c>
      <c r="K14" s="1" t="s">
        <v>141</v>
      </c>
      <c r="L14" s="1" t="s">
        <v>132</v>
      </c>
      <c r="M14" s="1" t="s">
        <v>184</v>
      </c>
      <c r="N14" s="1" t="s">
        <v>185</v>
      </c>
      <c r="O14" s="1" t="s">
        <v>123</v>
      </c>
      <c r="P14" s="1" t="s">
        <v>186</v>
      </c>
      <c r="Q14" s="1" t="s">
        <v>125</v>
      </c>
      <c r="R14" s="1" t="s">
        <v>53</v>
      </c>
      <c r="S14" s="1" t="s">
        <v>54</v>
      </c>
      <c r="W14" s="1">
        <v>2</v>
      </c>
      <c r="AB14" s="1">
        <v>5</v>
      </c>
      <c r="BM14" s="1">
        <f t="shared" si="0"/>
        <v>7</v>
      </c>
      <c r="BN14" s="1">
        <f t="shared" si="1"/>
        <v>196</v>
      </c>
      <c r="BP14" s="1">
        <v>2170</v>
      </c>
      <c r="BQ14" s="1" t="s">
        <v>157</v>
      </c>
    </row>
    <row r="15" spans="1:71" ht="85.15" customHeight="1" x14ac:dyDescent="0.2">
      <c r="A15" s="1">
        <v>2</v>
      </c>
      <c r="B15" s="1" t="s">
        <v>172</v>
      </c>
      <c r="H15" s="1" t="s">
        <v>187</v>
      </c>
      <c r="I15" s="1" t="s">
        <v>126</v>
      </c>
      <c r="J15" s="1" t="s">
        <v>140</v>
      </c>
      <c r="K15" s="1" t="s">
        <v>141</v>
      </c>
      <c r="L15" s="1" t="s">
        <v>132</v>
      </c>
      <c r="M15" s="1" t="s">
        <v>188</v>
      </c>
      <c r="N15" s="1" t="s">
        <v>189</v>
      </c>
      <c r="O15" s="1" t="s">
        <v>123</v>
      </c>
      <c r="P15" s="1" t="s">
        <v>190</v>
      </c>
      <c r="Q15" s="1" t="s">
        <v>125</v>
      </c>
      <c r="R15" s="1" t="s">
        <v>53</v>
      </c>
      <c r="S15" s="1" t="s">
        <v>54</v>
      </c>
      <c r="W15" s="1">
        <v>2</v>
      </c>
      <c r="AA15" s="1">
        <v>4</v>
      </c>
      <c r="AB15" s="1">
        <v>15</v>
      </c>
      <c r="BM15" s="1">
        <f t="shared" si="0"/>
        <v>21</v>
      </c>
      <c r="BN15" s="1">
        <f t="shared" si="1"/>
        <v>588</v>
      </c>
      <c r="BP15" s="1">
        <v>2170</v>
      </c>
      <c r="BQ15" s="1" t="s">
        <v>157</v>
      </c>
    </row>
    <row r="16" spans="1:71" ht="85.15" customHeight="1" x14ac:dyDescent="0.2">
      <c r="A16" s="1">
        <v>2</v>
      </c>
      <c r="B16" s="1" t="s">
        <v>172</v>
      </c>
      <c r="H16" s="1" t="s">
        <v>191</v>
      </c>
      <c r="I16" s="1" t="s">
        <v>174</v>
      </c>
      <c r="J16" s="1" t="s">
        <v>175</v>
      </c>
      <c r="K16" s="1" t="s">
        <v>141</v>
      </c>
      <c r="L16" s="1" t="s">
        <v>132</v>
      </c>
      <c r="M16" s="1" t="s">
        <v>192</v>
      </c>
      <c r="N16" s="1" t="s">
        <v>193</v>
      </c>
      <c r="O16" s="1" t="s">
        <v>123</v>
      </c>
      <c r="P16" s="1" t="s">
        <v>165</v>
      </c>
      <c r="Q16" s="1" t="s">
        <v>178</v>
      </c>
      <c r="R16" s="1" t="s">
        <v>53</v>
      </c>
      <c r="S16" s="1" t="s">
        <v>54</v>
      </c>
      <c r="AA16" s="1">
        <v>13</v>
      </c>
      <c r="BM16" s="1">
        <f t="shared" si="0"/>
        <v>13</v>
      </c>
      <c r="BN16" s="1">
        <f t="shared" si="1"/>
        <v>338</v>
      </c>
      <c r="BP16" s="1">
        <v>2170</v>
      </c>
      <c r="BQ16" s="1" t="s">
        <v>157</v>
      </c>
    </row>
    <row r="17" spans="1:71" ht="85.15" customHeight="1" x14ac:dyDescent="0.2">
      <c r="A17" s="1">
        <v>2</v>
      </c>
      <c r="B17" s="1" t="s">
        <v>172</v>
      </c>
      <c r="H17" s="1" t="s">
        <v>194</v>
      </c>
      <c r="I17" s="1" t="s">
        <v>174</v>
      </c>
      <c r="J17" s="1" t="s">
        <v>175</v>
      </c>
      <c r="K17" s="1" t="s">
        <v>141</v>
      </c>
      <c r="L17" s="1" t="s">
        <v>132</v>
      </c>
      <c r="M17" s="1" t="s">
        <v>195</v>
      </c>
      <c r="N17" s="1" t="s">
        <v>164</v>
      </c>
      <c r="O17" s="1" t="s">
        <v>123</v>
      </c>
      <c r="P17" s="1" t="s">
        <v>196</v>
      </c>
      <c r="Q17" s="1" t="s">
        <v>125</v>
      </c>
      <c r="R17" s="1" t="s">
        <v>53</v>
      </c>
      <c r="S17" s="1" t="s">
        <v>54</v>
      </c>
      <c r="W17" s="1">
        <v>5</v>
      </c>
      <c r="X17" s="1">
        <v>8</v>
      </c>
      <c r="Y17" s="1">
        <v>14</v>
      </c>
      <c r="Z17" s="1">
        <v>15</v>
      </c>
      <c r="AA17" s="1">
        <v>12</v>
      </c>
      <c r="AB17" s="1">
        <v>6</v>
      </c>
      <c r="BM17" s="1">
        <f t="shared" si="0"/>
        <v>60</v>
      </c>
      <c r="BN17" s="1">
        <f t="shared" si="1"/>
        <v>1560</v>
      </c>
      <c r="BP17" s="1">
        <v>2170</v>
      </c>
    </row>
    <row r="18" spans="1:71" ht="85.15" customHeight="1" x14ac:dyDescent="0.2">
      <c r="A18" s="1">
        <v>2</v>
      </c>
      <c r="B18" s="1" t="s">
        <v>172</v>
      </c>
      <c r="H18" s="1" t="s">
        <v>197</v>
      </c>
      <c r="I18" s="1" t="s">
        <v>126</v>
      </c>
      <c r="J18" s="1" t="s">
        <v>140</v>
      </c>
      <c r="K18" s="1" t="s">
        <v>141</v>
      </c>
      <c r="L18" s="1" t="s">
        <v>132</v>
      </c>
      <c r="M18" s="1" t="s">
        <v>198</v>
      </c>
      <c r="N18" s="1" t="s">
        <v>199</v>
      </c>
      <c r="O18" s="1" t="s">
        <v>123</v>
      </c>
      <c r="P18" s="1" t="s">
        <v>190</v>
      </c>
      <c r="Q18" s="1" t="s">
        <v>125</v>
      </c>
      <c r="R18" s="1" t="s">
        <v>53</v>
      </c>
      <c r="S18" s="1" t="s">
        <v>54</v>
      </c>
      <c r="AB18" s="1">
        <v>2</v>
      </c>
      <c r="BM18" s="1">
        <f t="shared" si="0"/>
        <v>2</v>
      </c>
      <c r="BN18" s="1">
        <f t="shared" si="1"/>
        <v>56</v>
      </c>
      <c r="BP18" s="1">
        <v>2170</v>
      </c>
      <c r="BQ18" s="1" t="s">
        <v>179</v>
      </c>
    </row>
    <row r="19" spans="1:71" ht="85.15" customHeight="1" x14ac:dyDescent="0.2">
      <c r="A19" s="1">
        <v>2</v>
      </c>
      <c r="B19" s="1" t="s">
        <v>200</v>
      </c>
      <c r="H19" s="1" t="s">
        <v>201</v>
      </c>
      <c r="I19" s="1" t="s">
        <v>202</v>
      </c>
      <c r="J19" s="1" t="s">
        <v>203</v>
      </c>
      <c r="K19" s="1" t="s">
        <v>204</v>
      </c>
      <c r="L19" s="1" t="s">
        <v>205</v>
      </c>
      <c r="M19" s="1" t="s">
        <v>206</v>
      </c>
      <c r="N19" s="1" t="s">
        <v>207</v>
      </c>
      <c r="O19" s="1" t="s">
        <v>123</v>
      </c>
      <c r="P19" s="1" t="s">
        <v>208</v>
      </c>
      <c r="Q19" s="1" t="s">
        <v>209</v>
      </c>
      <c r="R19" s="1" t="s">
        <v>53</v>
      </c>
      <c r="S19" s="1" t="s">
        <v>54</v>
      </c>
      <c r="W19" s="1">
        <v>60</v>
      </c>
      <c r="X19" s="1">
        <v>80</v>
      </c>
      <c r="Y19" s="1">
        <v>80</v>
      </c>
      <c r="BM19" s="1">
        <f t="shared" si="0"/>
        <v>220</v>
      </c>
      <c r="BN19" s="1">
        <f t="shared" si="1"/>
        <v>4114</v>
      </c>
      <c r="BP19" s="1">
        <v>2170</v>
      </c>
      <c r="BQ19" s="1" t="s">
        <v>210</v>
      </c>
      <c r="BR19" s="1" t="s">
        <v>211</v>
      </c>
      <c r="BS19" s="1" t="s">
        <v>212</v>
      </c>
    </row>
    <row r="20" spans="1:71" ht="85.15" customHeight="1" x14ac:dyDescent="0.2">
      <c r="A20" s="1">
        <v>2</v>
      </c>
      <c r="B20" s="1" t="s">
        <v>200</v>
      </c>
      <c r="H20" s="1" t="s">
        <v>201</v>
      </c>
      <c r="I20" s="1" t="s">
        <v>202</v>
      </c>
      <c r="J20" s="1" t="s">
        <v>203</v>
      </c>
      <c r="K20" s="1" t="s">
        <v>204</v>
      </c>
      <c r="L20" s="1" t="s">
        <v>205</v>
      </c>
      <c r="M20" s="1" t="s">
        <v>206</v>
      </c>
      <c r="N20" s="1" t="s">
        <v>207</v>
      </c>
      <c r="O20" s="1" t="s">
        <v>123</v>
      </c>
      <c r="P20" s="1" t="s">
        <v>208</v>
      </c>
      <c r="Q20" s="1" t="s">
        <v>209</v>
      </c>
      <c r="R20" s="1" t="s">
        <v>53</v>
      </c>
      <c r="S20" s="1" t="s">
        <v>54</v>
      </c>
      <c r="W20" s="1">
        <v>30</v>
      </c>
      <c r="X20" s="1">
        <v>35</v>
      </c>
      <c r="BM20" s="1">
        <f t="shared" si="0"/>
        <v>65</v>
      </c>
      <c r="BN20" s="1">
        <f t="shared" si="1"/>
        <v>1215.5</v>
      </c>
      <c r="BP20" s="1">
        <v>2170</v>
      </c>
      <c r="BQ20" s="1" t="s">
        <v>210</v>
      </c>
      <c r="BR20" s="1" t="s">
        <v>211</v>
      </c>
      <c r="BS20" s="1" t="s">
        <v>212</v>
      </c>
    </row>
    <row r="21" spans="1:71" ht="85.15" customHeight="1" x14ac:dyDescent="0.2">
      <c r="A21" s="1">
        <v>2</v>
      </c>
      <c r="B21" s="1" t="s">
        <v>200</v>
      </c>
      <c r="H21" s="1" t="s">
        <v>201</v>
      </c>
      <c r="I21" s="1" t="s">
        <v>202</v>
      </c>
      <c r="J21" s="1" t="s">
        <v>203</v>
      </c>
      <c r="K21" s="1" t="s">
        <v>204</v>
      </c>
      <c r="L21" s="1" t="s">
        <v>205</v>
      </c>
      <c r="M21" s="1" t="s">
        <v>206</v>
      </c>
      <c r="N21" s="1" t="s">
        <v>207</v>
      </c>
      <c r="O21" s="1" t="s">
        <v>123</v>
      </c>
      <c r="P21" s="1" t="s">
        <v>208</v>
      </c>
      <c r="Q21" s="1" t="s">
        <v>209</v>
      </c>
      <c r="R21" s="1" t="s">
        <v>53</v>
      </c>
      <c r="S21" s="1" t="s">
        <v>54</v>
      </c>
      <c r="W21" s="1">
        <v>30</v>
      </c>
      <c r="X21" s="1">
        <v>40</v>
      </c>
      <c r="BM21" s="1">
        <f t="shared" si="0"/>
        <v>70</v>
      </c>
      <c r="BN21" s="1">
        <f t="shared" si="1"/>
        <v>1309</v>
      </c>
      <c r="BP21" s="1">
        <v>2170</v>
      </c>
      <c r="BQ21" s="1" t="s">
        <v>210</v>
      </c>
      <c r="BR21" s="1" t="s">
        <v>211</v>
      </c>
      <c r="BS21" s="1" t="s">
        <v>212</v>
      </c>
    </row>
    <row r="22" spans="1:71" ht="85.15" customHeight="1" x14ac:dyDescent="0.2">
      <c r="A22" s="1">
        <v>2</v>
      </c>
      <c r="B22" s="1" t="s">
        <v>200</v>
      </c>
      <c r="H22" s="1" t="s">
        <v>201</v>
      </c>
      <c r="I22" s="1" t="s">
        <v>202</v>
      </c>
      <c r="J22" s="1" t="s">
        <v>203</v>
      </c>
      <c r="K22" s="1" t="s">
        <v>204</v>
      </c>
      <c r="L22" s="1" t="s">
        <v>205</v>
      </c>
      <c r="M22" s="1" t="s">
        <v>206</v>
      </c>
      <c r="N22" s="1" t="s">
        <v>207</v>
      </c>
      <c r="O22" s="1" t="s">
        <v>123</v>
      </c>
      <c r="P22" s="1" t="s">
        <v>208</v>
      </c>
      <c r="Q22" s="1" t="s">
        <v>209</v>
      </c>
      <c r="R22" s="1" t="s">
        <v>53</v>
      </c>
      <c r="S22" s="1" t="s">
        <v>54</v>
      </c>
      <c r="W22" s="1">
        <v>30</v>
      </c>
      <c r="X22" s="1">
        <v>40</v>
      </c>
      <c r="Y22" s="1">
        <v>40</v>
      </c>
      <c r="BM22" s="1">
        <f t="shared" si="0"/>
        <v>110</v>
      </c>
      <c r="BN22" s="1">
        <f t="shared" si="1"/>
        <v>2057</v>
      </c>
      <c r="BP22" s="1">
        <v>2170</v>
      </c>
      <c r="BQ22" s="1" t="s">
        <v>210</v>
      </c>
      <c r="BR22" s="1" t="s">
        <v>211</v>
      </c>
      <c r="BS22" s="1" t="s">
        <v>212</v>
      </c>
    </row>
    <row r="23" spans="1:71" ht="85.15" customHeight="1" x14ac:dyDescent="0.2">
      <c r="A23" s="1">
        <v>2</v>
      </c>
      <c r="B23" s="1" t="s">
        <v>200</v>
      </c>
      <c r="H23" s="1" t="s">
        <v>213</v>
      </c>
      <c r="I23" s="1" t="s">
        <v>202</v>
      </c>
      <c r="J23" s="1" t="s">
        <v>203</v>
      </c>
      <c r="K23" s="1" t="s">
        <v>204</v>
      </c>
      <c r="L23" s="1" t="s">
        <v>205</v>
      </c>
      <c r="M23" s="1" t="s">
        <v>214</v>
      </c>
      <c r="N23" s="1" t="s">
        <v>215</v>
      </c>
      <c r="O23" s="1" t="s">
        <v>123</v>
      </c>
      <c r="P23" s="1" t="s">
        <v>135</v>
      </c>
      <c r="Q23" s="1" t="s">
        <v>209</v>
      </c>
      <c r="R23" s="1" t="s">
        <v>53</v>
      </c>
      <c r="S23" s="1" t="s">
        <v>54</v>
      </c>
      <c r="X23" s="1">
        <v>32</v>
      </c>
      <c r="BM23" s="1">
        <f t="shared" si="0"/>
        <v>32</v>
      </c>
      <c r="BN23" s="1">
        <f t="shared" si="1"/>
        <v>598.4</v>
      </c>
      <c r="BP23" s="1">
        <v>2170</v>
      </c>
      <c r="BQ23" s="1" t="s">
        <v>210</v>
      </c>
      <c r="BR23" s="1" t="s">
        <v>216</v>
      </c>
      <c r="BS23" s="1" t="s">
        <v>217</v>
      </c>
    </row>
    <row r="24" spans="1:71" ht="85.15" customHeight="1" x14ac:dyDescent="0.2">
      <c r="A24" s="1">
        <v>2</v>
      </c>
      <c r="B24" s="1" t="s">
        <v>218</v>
      </c>
      <c r="H24" s="1" t="s">
        <v>219</v>
      </c>
      <c r="I24" s="1" t="s">
        <v>220</v>
      </c>
      <c r="J24" s="1" t="s">
        <v>221</v>
      </c>
      <c r="K24" s="1" t="s">
        <v>204</v>
      </c>
      <c r="L24" s="1" t="s">
        <v>132</v>
      </c>
      <c r="M24" s="1" t="s">
        <v>222</v>
      </c>
      <c r="N24" s="1" t="s">
        <v>223</v>
      </c>
      <c r="O24" s="1" t="s">
        <v>123</v>
      </c>
      <c r="P24" s="1" t="s">
        <v>124</v>
      </c>
      <c r="Q24" s="1" t="s">
        <v>125</v>
      </c>
      <c r="R24" s="1" t="s">
        <v>53</v>
      </c>
      <c r="S24" s="1" t="s">
        <v>54</v>
      </c>
      <c r="Z24" s="1">
        <v>1</v>
      </c>
      <c r="AA24" s="1">
        <v>1</v>
      </c>
      <c r="BM24" s="1">
        <f t="shared" si="0"/>
        <v>2</v>
      </c>
      <c r="BN24" s="1">
        <f t="shared" si="1"/>
        <v>47.2</v>
      </c>
      <c r="BP24" s="1">
        <v>2170</v>
      </c>
      <c r="BQ24" s="1" t="s">
        <v>224</v>
      </c>
    </row>
    <row r="26" spans="1:71" ht="85.15" customHeight="1" x14ac:dyDescent="0.2">
      <c r="A26" s="1">
        <v>2</v>
      </c>
      <c r="B26" s="1" t="s">
        <v>227</v>
      </c>
      <c r="H26" s="1" t="s">
        <v>228</v>
      </c>
      <c r="I26" s="1" t="s">
        <v>229</v>
      </c>
      <c r="J26" s="1" t="s">
        <v>230</v>
      </c>
      <c r="K26" s="1" t="s">
        <v>119</v>
      </c>
      <c r="L26" s="1" t="s">
        <v>231</v>
      </c>
      <c r="M26" s="1" t="s">
        <v>232</v>
      </c>
      <c r="N26" s="1" t="s">
        <v>233</v>
      </c>
      <c r="O26" s="1" t="s">
        <v>123</v>
      </c>
      <c r="P26" s="1" t="s">
        <v>135</v>
      </c>
      <c r="Q26" s="1" t="s">
        <v>234</v>
      </c>
      <c r="R26" s="1" t="s">
        <v>53</v>
      </c>
      <c r="S26" s="1" t="s">
        <v>54</v>
      </c>
      <c r="W26" s="1">
        <v>4</v>
      </c>
      <c r="X26" s="1">
        <v>4</v>
      </c>
      <c r="Y26" s="1">
        <v>5</v>
      </c>
      <c r="Z26" s="1">
        <v>4</v>
      </c>
      <c r="AA26" s="1">
        <v>4</v>
      </c>
      <c r="AB26" s="1">
        <v>4</v>
      </c>
      <c r="BM26" s="1">
        <f>SUM(T26:BL26)</f>
        <v>25</v>
      </c>
      <c r="BN26" s="1">
        <f xml:space="preserve"> BM26 * SUBSTITUTE(I26,".",",")</f>
        <v>1152.375</v>
      </c>
      <c r="BP26" s="1">
        <v>2170</v>
      </c>
    </row>
    <row r="27" spans="1:71" ht="85.15" customHeight="1" x14ac:dyDescent="0.2">
      <c r="A27" s="1">
        <v>2</v>
      </c>
      <c r="B27" s="1" t="s">
        <v>227</v>
      </c>
      <c r="H27" s="1" t="s">
        <v>235</v>
      </c>
      <c r="I27" s="1" t="s">
        <v>229</v>
      </c>
      <c r="J27" s="1" t="s">
        <v>230</v>
      </c>
      <c r="K27" s="1" t="s">
        <v>119</v>
      </c>
      <c r="L27" s="1" t="s">
        <v>231</v>
      </c>
      <c r="M27" s="1" t="s">
        <v>236</v>
      </c>
      <c r="N27" s="1" t="s">
        <v>237</v>
      </c>
      <c r="O27" s="1" t="s">
        <v>123</v>
      </c>
      <c r="P27" s="1" t="s">
        <v>135</v>
      </c>
      <c r="Q27" s="1" t="s">
        <v>234</v>
      </c>
      <c r="R27" s="1" t="s">
        <v>53</v>
      </c>
      <c r="S27" s="1" t="s">
        <v>54</v>
      </c>
      <c r="W27" s="1">
        <v>3</v>
      </c>
      <c r="X27" s="1">
        <v>4</v>
      </c>
      <c r="Y27" s="1">
        <v>5</v>
      </c>
      <c r="Z27" s="1">
        <v>4</v>
      </c>
      <c r="AA27" s="1">
        <v>4</v>
      </c>
      <c r="AB27" s="1">
        <v>4</v>
      </c>
      <c r="BM27" s="1">
        <f>SUM(T27:BL27)</f>
        <v>24</v>
      </c>
      <c r="BN27" s="1">
        <f xml:space="preserve"> BM27 * SUBSTITUTE(I27,".",",")</f>
        <v>1106.28</v>
      </c>
      <c r="BP27" s="1">
        <v>2170</v>
      </c>
      <c r="BQ27" s="1" t="s">
        <v>238</v>
      </c>
    </row>
    <row r="28" spans="1:71" ht="85.15" customHeight="1" x14ac:dyDescent="0.2">
      <c r="A28" s="1">
        <v>2</v>
      </c>
      <c r="B28" s="1" t="s">
        <v>239</v>
      </c>
      <c r="H28" s="1" t="s">
        <v>240</v>
      </c>
      <c r="I28" s="1" t="s">
        <v>241</v>
      </c>
      <c r="J28" s="1" t="s">
        <v>122</v>
      </c>
      <c r="K28" s="1" t="s">
        <v>242</v>
      </c>
      <c r="L28" s="1" t="s">
        <v>231</v>
      </c>
      <c r="M28" s="1" t="s">
        <v>243</v>
      </c>
      <c r="N28" s="1" t="s">
        <v>244</v>
      </c>
      <c r="O28" s="1" t="s">
        <v>123</v>
      </c>
      <c r="P28" s="1" t="s">
        <v>245</v>
      </c>
      <c r="Q28" s="1" t="s">
        <v>234</v>
      </c>
      <c r="R28" s="1" t="s">
        <v>53</v>
      </c>
      <c r="S28" s="1" t="s">
        <v>54</v>
      </c>
      <c r="W28" s="1">
        <v>1</v>
      </c>
      <c r="BM28" s="1">
        <f>SUM(T28:BL28)</f>
        <v>1</v>
      </c>
      <c r="BN28" s="1">
        <f xml:space="preserve"> BM28 * SUBSTITUTE(I28,".",",")</f>
        <v>38.43</v>
      </c>
      <c r="BP28" s="1">
        <v>2170</v>
      </c>
      <c r="BQ28" s="1" t="s">
        <v>246</v>
      </c>
    </row>
    <row r="30" spans="1:71" ht="84.95" customHeight="1" x14ac:dyDescent="0.2">
      <c r="A30" s="1">
        <v>2</v>
      </c>
      <c r="B30" s="1" t="s">
        <v>247</v>
      </c>
      <c r="H30" s="1" t="s">
        <v>248</v>
      </c>
      <c r="I30" s="1" t="s">
        <v>130</v>
      </c>
      <c r="J30" s="1" t="s">
        <v>131</v>
      </c>
      <c r="K30" s="1" t="s">
        <v>119</v>
      </c>
      <c r="L30" s="1" t="s">
        <v>142</v>
      </c>
      <c r="M30" s="1" t="s">
        <v>249</v>
      </c>
      <c r="N30" s="1" t="s">
        <v>225</v>
      </c>
      <c r="O30" s="1" t="s">
        <v>123</v>
      </c>
      <c r="P30" s="1" t="s">
        <v>250</v>
      </c>
      <c r="Q30" s="1" t="s">
        <v>251</v>
      </c>
      <c r="R30" s="1" t="s">
        <v>95</v>
      </c>
      <c r="S30" s="1" t="s">
        <v>96</v>
      </c>
      <c r="T30" s="1">
        <v>5</v>
      </c>
      <c r="BM30" s="1">
        <f t="shared" ref="BM30:BM73" si="2">SUM(T30:BL30)</f>
        <v>5</v>
      </c>
      <c r="BN30" s="1">
        <f t="shared" ref="BN30:BN73" si="3" xml:space="preserve"> BM30 * SUBSTITUTE(I30,".",",")</f>
        <v>115.5</v>
      </c>
      <c r="BP30" s="1">
        <v>646</v>
      </c>
      <c r="BQ30" s="1" t="s">
        <v>252</v>
      </c>
    </row>
    <row r="31" spans="1:71" ht="84.95" customHeight="1" x14ac:dyDescent="0.2">
      <c r="A31" s="1">
        <v>2</v>
      </c>
      <c r="B31" s="1" t="s">
        <v>253</v>
      </c>
      <c r="H31" s="1" t="s">
        <v>254</v>
      </c>
      <c r="I31" s="1" t="s">
        <v>255</v>
      </c>
      <c r="J31" s="1" t="s">
        <v>122</v>
      </c>
      <c r="K31" s="1" t="s">
        <v>119</v>
      </c>
      <c r="L31" s="1" t="s">
        <v>256</v>
      </c>
      <c r="M31" s="1" t="s">
        <v>257</v>
      </c>
      <c r="N31" s="1" t="s">
        <v>258</v>
      </c>
      <c r="O31" s="1" t="s">
        <v>123</v>
      </c>
      <c r="P31" s="1" t="s">
        <v>259</v>
      </c>
      <c r="Q31" s="1" t="s">
        <v>234</v>
      </c>
      <c r="R31" s="1" t="s">
        <v>53</v>
      </c>
      <c r="S31" s="1" t="s">
        <v>54</v>
      </c>
      <c r="W31" s="1">
        <v>1</v>
      </c>
      <c r="BM31" s="1">
        <f t="shared" si="2"/>
        <v>1</v>
      </c>
      <c r="BN31" s="1">
        <f t="shared" si="3"/>
        <v>36.6</v>
      </c>
      <c r="BP31" s="1">
        <v>646</v>
      </c>
      <c r="BQ31" s="1" t="s">
        <v>260</v>
      </c>
      <c r="BR31" s="1" t="s">
        <v>261</v>
      </c>
      <c r="BS31" s="1" t="s">
        <v>262</v>
      </c>
    </row>
    <row r="32" spans="1:71" ht="84.95" customHeight="1" x14ac:dyDescent="0.2">
      <c r="A32" s="1">
        <v>2</v>
      </c>
      <c r="B32" s="1" t="s">
        <v>253</v>
      </c>
      <c r="H32" s="1" t="s">
        <v>263</v>
      </c>
      <c r="I32" s="1" t="s">
        <v>264</v>
      </c>
      <c r="J32" s="1" t="s">
        <v>265</v>
      </c>
      <c r="K32" s="1" t="s">
        <v>119</v>
      </c>
      <c r="L32" s="1" t="s">
        <v>266</v>
      </c>
      <c r="M32" s="1" t="s">
        <v>267</v>
      </c>
      <c r="N32" s="1" t="s">
        <v>225</v>
      </c>
      <c r="O32" s="1" t="s">
        <v>123</v>
      </c>
      <c r="P32" s="1" t="s">
        <v>259</v>
      </c>
      <c r="Q32" s="1" t="s">
        <v>268</v>
      </c>
      <c r="R32" s="1" t="s">
        <v>53</v>
      </c>
      <c r="S32" s="1" t="s">
        <v>54</v>
      </c>
      <c r="W32" s="1">
        <v>3</v>
      </c>
      <c r="X32" s="1">
        <v>7</v>
      </c>
      <c r="Y32" s="1">
        <v>9</v>
      </c>
      <c r="Z32" s="1">
        <v>9</v>
      </c>
      <c r="AA32" s="1">
        <v>7</v>
      </c>
      <c r="AB32" s="1">
        <v>3</v>
      </c>
      <c r="BM32" s="1">
        <f t="shared" si="2"/>
        <v>38</v>
      </c>
      <c r="BN32" s="1">
        <f t="shared" si="3"/>
        <v>1250.2</v>
      </c>
      <c r="BP32" s="1">
        <v>646</v>
      </c>
      <c r="BQ32" s="1" t="s">
        <v>269</v>
      </c>
      <c r="BR32" s="1" t="s">
        <v>270</v>
      </c>
      <c r="BS32" s="1" t="s">
        <v>271</v>
      </c>
    </row>
    <row r="33" spans="1:71" ht="84.95" customHeight="1" x14ac:dyDescent="0.2">
      <c r="A33" s="1">
        <v>2</v>
      </c>
      <c r="B33" s="1" t="s">
        <v>253</v>
      </c>
      <c r="H33" s="1" t="s">
        <v>263</v>
      </c>
      <c r="I33" s="1" t="s">
        <v>264</v>
      </c>
      <c r="J33" s="1" t="s">
        <v>265</v>
      </c>
      <c r="K33" s="1" t="s">
        <v>119</v>
      </c>
      <c r="L33" s="1" t="s">
        <v>266</v>
      </c>
      <c r="M33" s="1" t="s">
        <v>267</v>
      </c>
      <c r="N33" s="1" t="s">
        <v>225</v>
      </c>
      <c r="O33" s="1" t="s">
        <v>123</v>
      </c>
      <c r="P33" s="1" t="s">
        <v>259</v>
      </c>
      <c r="Q33" s="1" t="s">
        <v>268</v>
      </c>
      <c r="R33" s="1" t="s">
        <v>53</v>
      </c>
      <c r="S33" s="1" t="s">
        <v>54</v>
      </c>
      <c r="W33" s="1">
        <v>4</v>
      </c>
      <c r="X33" s="1">
        <v>6</v>
      </c>
      <c r="Y33" s="1">
        <v>9</v>
      </c>
      <c r="Z33" s="1">
        <v>9</v>
      </c>
      <c r="AA33" s="1">
        <v>5</v>
      </c>
      <c r="AB33" s="1">
        <v>4</v>
      </c>
      <c r="BM33" s="1">
        <f t="shared" si="2"/>
        <v>37</v>
      </c>
      <c r="BN33" s="1">
        <f t="shared" si="3"/>
        <v>1217.3</v>
      </c>
      <c r="BP33" s="1">
        <v>646</v>
      </c>
      <c r="BQ33" s="1" t="s">
        <v>269</v>
      </c>
      <c r="BR33" s="1" t="s">
        <v>270</v>
      </c>
      <c r="BS33" s="1" t="s">
        <v>271</v>
      </c>
    </row>
    <row r="34" spans="1:71" ht="84.95" customHeight="1" x14ac:dyDescent="0.2">
      <c r="A34" s="1">
        <v>2</v>
      </c>
      <c r="B34" s="1" t="s">
        <v>253</v>
      </c>
      <c r="H34" s="1" t="s">
        <v>272</v>
      </c>
      <c r="I34" s="1" t="s">
        <v>273</v>
      </c>
      <c r="J34" s="1" t="s">
        <v>274</v>
      </c>
      <c r="K34" s="1" t="s">
        <v>119</v>
      </c>
      <c r="L34" s="1" t="s">
        <v>256</v>
      </c>
      <c r="M34" s="1" t="s">
        <v>275</v>
      </c>
      <c r="N34" s="1" t="s">
        <v>276</v>
      </c>
      <c r="O34" s="1" t="s">
        <v>123</v>
      </c>
      <c r="P34" s="1" t="s">
        <v>250</v>
      </c>
      <c r="Q34" s="1" t="s">
        <v>277</v>
      </c>
      <c r="R34" s="1" t="s">
        <v>53</v>
      </c>
      <c r="S34" s="1" t="s">
        <v>54</v>
      </c>
      <c r="X34" s="1">
        <v>5</v>
      </c>
      <c r="Y34" s="1">
        <v>10</v>
      </c>
      <c r="Z34" s="1">
        <v>11</v>
      </c>
      <c r="AA34" s="1">
        <v>6</v>
      </c>
      <c r="AB34" s="1">
        <v>4</v>
      </c>
      <c r="BM34" s="1">
        <f t="shared" si="2"/>
        <v>36</v>
      </c>
      <c r="BN34" s="1">
        <f t="shared" si="3"/>
        <v>1054.8</v>
      </c>
      <c r="BP34" s="1">
        <v>646</v>
      </c>
      <c r="BQ34" s="1" t="s">
        <v>269</v>
      </c>
      <c r="BR34" s="1" t="s">
        <v>261</v>
      </c>
      <c r="BS34" s="1" t="s">
        <v>278</v>
      </c>
    </row>
    <row r="35" spans="1:71" ht="84.95" customHeight="1" x14ac:dyDescent="0.2">
      <c r="A35" s="1">
        <v>2</v>
      </c>
      <c r="B35" s="1" t="s">
        <v>253</v>
      </c>
      <c r="H35" s="1" t="s">
        <v>272</v>
      </c>
      <c r="I35" s="1" t="s">
        <v>273</v>
      </c>
      <c r="J35" s="1" t="s">
        <v>274</v>
      </c>
      <c r="K35" s="1" t="s">
        <v>119</v>
      </c>
      <c r="L35" s="1" t="s">
        <v>256</v>
      </c>
      <c r="M35" s="1" t="s">
        <v>275</v>
      </c>
      <c r="N35" s="1" t="s">
        <v>276</v>
      </c>
      <c r="O35" s="1" t="s">
        <v>123</v>
      </c>
      <c r="P35" s="1" t="s">
        <v>250</v>
      </c>
      <c r="Q35" s="1" t="s">
        <v>277</v>
      </c>
      <c r="R35" s="1" t="s">
        <v>53</v>
      </c>
      <c r="S35" s="1" t="s">
        <v>54</v>
      </c>
      <c r="W35" s="1">
        <v>1</v>
      </c>
      <c r="X35" s="1">
        <v>2</v>
      </c>
      <c r="Y35" s="1">
        <v>3</v>
      </c>
      <c r="BM35" s="1">
        <f t="shared" si="2"/>
        <v>6</v>
      </c>
      <c r="BN35" s="1">
        <f t="shared" si="3"/>
        <v>175.8</v>
      </c>
      <c r="BP35" s="1">
        <v>646</v>
      </c>
      <c r="BQ35" s="1" t="s">
        <v>269</v>
      </c>
      <c r="BR35" s="1" t="s">
        <v>261</v>
      </c>
      <c r="BS35" s="1" t="s">
        <v>278</v>
      </c>
    </row>
    <row r="36" spans="1:71" ht="84.95" customHeight="1" x14ac:dyDescent="0.2">
      <c r="A36" s="1">
        <v>2</v>
      </c>
      <c r="B36" s="1" t="s">
        <v>253</v>
      </c>
      <c r="H36" s="1" t="s">
        <v>279</v>
      </c>
      <c r="I36" s="1" t="s">
        <v>273</v>
      </c>
      <c r="J36" s="1" t="s">
        <v>274</v>
      </c>
      <c r="K36" s="1" t="s">
        <v>119</v>
      </c>
      <c r="L36" s="1" t="s">
        <v>280</v>
      </c>
      <c r="M36" s="1" t="s">
        <v>281</v>
      </c>
      <c r="N36" s="1" t="s">
        <v>282</v>
      </c>
      <c r="O36" s="1" t="s">
        <v>123</v>
      </c>
      <c r="P36" s="1" t="s">
        <v>259</v>
      </c>
      <c r="Q36" s="1" t="s">
        <v>277</v>
      </c>
      <c r="R36" s="1" t="s">
        <v>53</v>
      </c>
      <c r="S36" s="1" t="s">
        <v>54</v>
      </c>
      <c r="W36" s="1">
        <v>2</v>
      </c>
      <c r="X36" s="1">
        <v>5</v>
      </c>
      <c r="Y36" s="1">
        <v>7</v>
      </c>
      <c r="Z36" s="1">
        <v>7</v>
      </c>
      <c r="AA36" s="1">
        <v>4</v>
      </c>
      <c r="AB36" s="1">
        <v>2</v>
      </c>
      <c r="BM36" s="1">
        <f t="shared" si="2"/>
        <v>27</v>
      </c>
      <c r="BN36" s="1">
        <f t="shared" si="3"/>
        <v>791.1</v>
      </c>
      <c r="BP36" s="1">
        <v>646</v>
      </c>
      <c r="BQ36" s="1" t="s">
        <v>269</v>
      </c>
      <c r="BR36" s="1" t="s">
        <v>283</v>
      </c>
      <c r="BS36" s="1" t="s">
        <v>284</v>
      </c>
    </row>
    <row r="37" spans="1:71" ht="84.95" customHeight="1" x14ac:dyDescent="0.2">
      <c r="A37" s="1">
        <v>2</v>
      </c>
      <c r="B37" s="1" t="s">
        <v>253</v>
      </c>
      <c r="H37" s="1" t="s">
        <v>279</v>
      </c>
      <c r="I37" s="1" t="s">
        <v>273</v>
      </c>
      <c r="J37" s="1" t="s">
        <v>274</v>
      </c>
      <c r="K37" s="1" t="s">
        <v>119</v>
      </c>
      <c r="L37" s="1" t="s">
        <v>280</v>
      </c>
      <c r="M37" s="1" t="s">
        <v>281</v>
      </c>
      <c r="N37" s="1" t="s">
        <v>282</v>
      </c>
      <c r="O37" s="1" t="s">
        <v>123</v>
      </c>
      <c r="P37" s="1" t="s">
        <v>259</v>
      </c>
      <c r="Q37" s="1" t="s">
        <v>277</v>
      </c>
      <c r="R37" s="1" t="s">
        <v>53</v>
      </c>
      <c r="S37" s="1" t="s">
        <v>54</v>
      </c>
      <c r="W37" s="1">
        <v>2</v>
      </c>
      <c r="X37" s="1">
        <v>7</v>
      </c>
      <c r="Y37" s="1">
        <v>11</v>
      </c>
      <c r="Z37" s="1">
        <v>11</v>
      </c>
      <c r="AA37" s="1">
        <v>7</v>
      </c>
      <c r="AB37" s="1">
        <v>4</v>
      </c>
      <c r="BM37" s="1">
        <f t="shared" si="2"/>
        <v>42</v>
      </c>
      <c r="BN37" s="1">
        <f t="shared" si="3"/>
        <v>1230.6000000000001</v>
      </c>
      <c r="BP37" s="1">
        <v>646</v>
      </c>
      <c r="BQ37" s="1" t="s">
        <v>269</v>
      </c>
      <c r="BR37" s="1" t="s">
        <v>283</v>
      </c>
      <c r="BS37" s="1" t="s">
        <v>284</v>
      </c>
    </row>
    <row r="38" spans="1:71" ht="84.95" customHeight="1" x14ac:dyDescent="0.25">
      <c r="A38" s="1">
        <v>2</v>
      </c>
      <c r="B38" s="1" t="s">
        <v>253</v>
      </c>
      <c r="D38"/>
      <c r="H38" s="1" t="s">
        <v>285</v>
      </c>
      <c r="I38" s="1" t="s">
        <v>286</v>
      </c>
      <c r="J38" s="1" t="s">
        <v>287</v>
      </c>
      <c r="K38" s="1" t="s">
        <v>119</v>
      </c>
      <c r="L38" s="1" t="s">
        <v>132</v>
      </c>
      <c r="M38" s="1" t="s">
        <v>267</v>
      </c>
      <c r="N38" s="1" t="s">
        <v>225</v>
      </c>
      <c r="O38" s="1" t="s">
        <v>123</v>
      </c>
      <c r="P38" s="1" t="s">
        <v>259</v>
      </c>
      <c r="Q38" s="1" t="s">
        <v>277</v>
      </c>
      <c r="R38" s="1" t="s">
        <v>53</v>
      </c>
      <c r="S38" s="1" t="s">
        <v>54</v>
      </c>
      <c r="W38" s="1">
        <v>2</v>
      </c>
      <c r="X38" s="1">
        <v>2</v>
      </c>
      <c r="Z38" s="1">
        <v>1</v>
      </c>
      <c r="AB38" s="1">
        <v>3</v>
      </c>
      <c r="BM38" s="1">
        <f t="shared" si="2"/>
        <v>8</v>
      </c>
      <c r="BN38" s="1">
        <f t="shared" si="3"/>
        <v>246.16</v>
      </c>
      <c r="BP38" s="1">
        <v>646</v>
      </c>
      <c r="BQ38" s="1" t="s">
        <v>288</v>
      </c>
    </row>
    <row r="39" spans="1:71" ht="84.95" customHeight="1" x14ac:dyDescent="0.2">
      <c r="A39" s="1">
        <v>2</v>
      </c>
      <c r="B39" s="1" t="s">
        <v>253</v>
      </c>
      <c r="H39" s="1" t="s">
        <v>289</v>
      </c>
      <c r="I39" s="1" t="s">
        <v>241</v>
      </c>
      <c r="J39" s="1" t="s">
        <v>122</v>
      </c>
      <c r="K39" s="1" t="s">
        <v>119</v>
      </c>
      <c r="L39" s="1" t="s">
        <v>256</v>
      </c>
      <c r="M39" s="1" t="s">
        <v>290</v>
      </c>
      <c r="N39" s="1" t="s">
        <v>225</v>
      </c>
      <c r="O39" s="1" t="s">
        <v>123</v>
      </c>
      <c r="P39" s="1" t="s">
        <v>291</v>
      </c>
      <c r="Q39" s="1" t="s">
        <v>292</v>
      </c>
      <c r="R39" s="1" t="s">
        <v>53</v>
      </c>
      <c r="S39" s="1" t="s">
        <v>54</v>
      </c>
      <c r="AB39" s="1">
        <v>1</v>
      </c>
      <c r="BM39" s="1">
        <f t="shared" si="2"/>
        <v>1</v>
      </c>
      <c r="BN39" s="1">
        <f t="shared" si="3"/>
        <v>38.43</v>
      </c>
      <c r="BP39" s="1">
        <v>646</v>
      </c>
      <c r="BQ39" s="1" t="s">
        <v>293</v>
      </c>
      <c r="BR39" s="1" t="s">
        <v>261</v>
      </c>
      <c r="BS39" s="1" t="s">
        <v>294</v>
      </c>
    </row>
    <row r="40" spans="1:71" ht="84.95" customHeight="1" x14ac:dyDescent="0.25">
      <c r="A40" s="1">
        <v>2</v>
      </c>
      <c r="B40" s="1" t="s">
        <v>253</v>
      </c>
      <c r="D40"/>
      <c r="H40" s="1" t="s">
        <v>295</v>
      </c>
      <c r="I40" s="1" t="s">
        <v>296</v>
      </c>
      <c r="J40" s="1" t="s">
        <v>161</v>
      </c>
      <c r="K40" s="1" t="s">
        <v>119</v>
      </c>
      <c r="L40" s="1" t="s">
        <v>256</v>
      </c>
      <c r="M40" s="1" t="s">
        <v>297</v>
      </c>
      <c r="N40" s="1" t="s">
        <v>298</v>
      </c>
      <c r="O40" s="1" t="s">
        <v>123</v>
      </c>
      <c r="P40" s="1" t="s">
        <v>259</v>
      </c>
      <c r="Q40" s="1" t="s">
        <v>234</v>
      </c>
      <c r="R40" s="1" t="s">
        <v>53</v>
      </c>
      <c r="S40" s="1" t="s">
        <v>54</v>
      </c>
      <c r="Y40" s="1">
        <v>3</v>
      </c>
      <c r="Z40" s="1">
        <v>3</v>
      </c>
      <c r="AA40" s="1">
        <v>2</v>
      </c>
      <c r="AB40" s="1">
        <v>2</v>
      </c>
      <c r="BM40" s="1">
        <f t="shared" si="2"/>
        <v>10</v>
      </c>
      <c r="BN40" s="1">
        <f t="shared" si="3"/>
        <v>345.5</v>
      </c>
      <c r="BP40" s="1">
        <v>646</v>
      </c>
      <c r="BQ40" s="1" t="s">
        <v>299</v>
      </c>
      <c r="BR40" s="1" t="s">
        <v>261</v>
      </c>
      <c r="BS40" s="1" t="s">
        <v>300</v>
      </c>
    </row>
    <row r="41" spans="1:71" ht="84.95" customHeight="1" x14ac:dyDescent="0.25">
      <c r="A41" s="1">
        <v>2</v>
      </c>
      <c r="B41" s="1" t="s">
        <v>253</v>
      </c>
      <c r="D41"/>
      <c r="H41" s="1" t="s">
        <v>301</v>
      </c>
      <c r="I41" s="1" t="s">
        <v>241</v>
      </c>
      <c r="J41" s="1" t="s">
        <v>122</v>
      </c>
      <c r="K41" s="1" t="s">
        <v>119</v>
      </c>
      <c r="L41" s="1" t="s">
        <v>256</v>
      </c>
      <c r="M41" s="1" t="s">
        <v>302</v>
      </c>
      <c r="N41" s="1" t="s">
        <v>282</v>
      </c>
      <c r="O41" s="1" t="s">
        <v>123</v>
      </c>
      <c r="P41" s="1" t="s">
        <v>259</v>
      </c>
      <c r="Q41" s="1" t="s">
        <v>234</v>
      </c>
      <c r="R41" s="1" t="s">
        <v>53</v>
      </c>
      <c r="S41" s="1" t="s">
        <v>54</v>
      </c>
      <c r="Y41" s="1">
        <v>1</v>
      </c>
      <c r="Z41" s="1">
        <v>2</v>
      </c>
      <c r="AA41" s="1">
        <v>1</v>
      </c>
      <c r="AB41" s="1">
        <v>1</v>
      </c>
      <c r="BM41" s="1">
        <f t="shared" si="2"/>
        <v>5</v>
      </c>
      <c r="BN41" s="1">
        <f t="shared" si="3"/>
        <v>192.15</v>
      </c>
      <c r="BP41" s="1">
        <v>646</v>
      </c>
      <c r="BQ41" s="1" t="s">
        <v>303</v>
      </c>
    </row>
    <row r="42" spans="1:71" ht="84.95" customHeight="1" x14ac:dyDescent="0.25">
      <c r="A42" s="1">
        <v>2</v>
      </c>
      <c r="B42" s="1" t="s">
        <v>253</v>
      </c>
      <c r="D42"/>
      <c r="H42" s="1" t="s">
        <v>304</v>
      </c>
      <c r="I42" s="1" t="s">
        <v>241</v>
      </c>
      <c r="J42" s="1" t="s">
        <v>122</v>
      </c>
      <c r="K42" s="1" t="s">
        <v>119</v>
      </c>
      <c r="L42" s="1" t="s">
        <v>256</v>
      </c>
      <c r="M42" s="1" t="s">
        <v>305</v>
      </c>
      <c r="N42" s="1" t="s">
        <v>225</v>
      </c>
      <c r="O42" s="1" t="s">
        <v>123</v>
      </c>
      <c r="P42" s="1" t="s">
        <v>291</v>
      </c>
      <c r="Q42" s="1" t="s">
        <v>306</v>
      </c>
      <c r="R42" s="1" t="s">
        <v>53</v>
      </c>
      <c r="S42" s="1" t="s">
        <v>54</v>
      </c>
      <c r="W42" s="1">
        <v>2</v>
      </c>
      <c r="X42" s="1">
        <v>1</v>
      </c>
      <c r="Z42" s="1">
        <v>2</v>
      </c>
      <c r="AA42" s="1">
        <v>4</v>
      </c>
      <c r="AB42" s="1">
        <v>3</v>
      </c>
      <c r="BM42" s="1">
        <f t="shared" si="2"/>
        <v>12</v>
      </c>
      <c r="BN42" s="1">
        <f t="shared" si="3"/>
        <v>461.15999999999997</v>
      </c>
      <c r="BP42" s="1">
        <v>646</v>
      </c>
      <c r="BQ42" s="1" t="s">
        <v>307</v>
      </c>
    </row>
    <row r="43" spans="1:71" ht="84.95" customHeight="1" x14ac:dyDescent="0.25">
      <c r="A43" s="1">
        <v>2</v>
      </c>
      <c r="B43" s="1" t="s">
        <v>253</v>
      </c>
      <c r="D43"/>
      <c r="H43" s="1" t="s">
        <v>308</v>
      </c>
      <c r="I43" s="1" t="s">
        <v>309</v>
      </c>
      <c r="J43" s="1" t="s">
        <v>122</v>
      </c>
      <c r="K43" s="1" t="s">
        <v>119</v>
      </c>
      <c r="L43" s="1" t="s">
        <v>256</v>
      </c>
      <c r="M43" s="1" t="s">
        <v>290</v>
      </c>
      <c r="N43" s="1" t="s">
        <v>225</v>
      </c>
      <c r="O43" s="1" t="s">
        <v>123</v>
      </c>
      <c r="P43" s="1" t="s">
        <v>291</v>
      </c>
      <c r="Q43" s="1" t="s">
        <v>292</v>
      </c>
      <c r="R43" s="1" t="s">
        <v>53</v>
      </c>
      <c r="S43" s="1" t="s">
        <v>54</v>
      </c>
      <c r="AA43" s="1">
        <v>4</v>
      </c>
      <c r="BM43" s="1">
        <f t="shared" si="2"/>
        <v>4</v>
      </c>
      <c r="BN43" s="1">
        <f t="shared" si="3"/>
        <v>154.96</v>
      </c>
      <c r="BP43" s="1">
        <v>646</v>
      </c>
      <c r="BQ43" s="1" t="s">
        <v>310</v>
      </c>
    </row>
    <row r="44" spans="1:71" ht="84.95" customHeight="1" x14ac:dyDescent="0.25">
      <c r="A44" s="1">
        <v>2</v>
      </c>
      <c r="B44" s="1" t="s">
        <v>253</v>
      </c>
      <c r="D44"/>
      <c r="H44" s="1" t="s">
        <v>311</v>
      </c>
      <c r="I44" s="1" t="s">
        <v>241</v>
      </c>
      <c r="J44" s="1" t="s">
        <v>122</v>
      </c>
      <c r="K44" s="1" t="s">
        <v>119</v>
      </c>
      <c r="L44" s="1" t="s">
        <v>256</v>
      </c>
      <c r="M44" s="1" t="s">
        <v>257</v>
      </c>
      <c r="N44" s="1" t="s">
        <v>258</v>
      </c>
      <c r="O44" s="1" t="s">
        <v>123</v>
      </c>
      <c r="P44" s="1" t="s">
        <v>259</v>
      </c>
      <c r="Q44" s="1" t="s">
        <v>234</v>
      </c>
      <c r="R44" s="1" t="s">
        <v>53</v>
      </c>
      <c r="S44" s="1" t="s">
        <v>54</v>
      </c>
      <c r="X44" s="1">
        <v>4</v>
      </c>
      <c r="Y44" s="1">
        <v>5</v>
      </c>
      <c r="Z44" s="1">
        <v>6</v>
      </c>
      <c r="AA44" s="1">
        <v>3</v>
      </c>
      <c r="AB44" s="1">
        <v>1</v>
      </c>
      <c r="BM44" s="1">
        <f t="shared" si="2"/>
        <v>19</v>
      </c>
      <c r="BN44" s="1">
        <f t="shared" si="3"/>
        <v>730.17</v>
      </c>
      <c r="BP44" s="1">
        <v>646</v>
      </c>
      <c r="BQ44" s="1" t="s">
        <v>312</v>
      </c>
    </row>
    <row r="45" spans="1:71" ht="84.95" customHeight="1" x14ac:dyDescent="0.25">
      <c r="A45" s="1">
        <v>2</v>
      </c>
      <c r="B45" s="1" t="s">
        <v>253</v>
      </c>
      <c r="D45"/>
      <c r="H45" s="1" t="s">
        <v>313</v>
      </c>
      <c r="I45" s="1" t="s">
        <v>241</v>
      </c>
      <c r="J45" s="1" t="s">
        <v>122</v>
      </c>
      <c r="K45" s="1" t="s">
        <v>119</v>
      </c>
      <c r="L45" s="1" t="s">
        <v>256</v>
      </c>
      <c r="M45" s="1" t="s">
        <v>302</v>
      </c>
      <c r="N45" s="1" t="s">
        <v>282</v>
      </c>
      <c r="O45" s="1" t="s">
        <v>123</v>
      </c>
      <c r="P45" s="1" t="s">
        <v>259</v>
      </c>
      <c r="Q45" s="1" t="s">
        <v>234</v>
      </c>
      <c r="R45" s="1" t="s">
        <v>53</v>
      </c>
      <c r="S45" s="1" t="s">
        <v>54</v>
      </c>
      <c r="AB45" s="1">
        <v>2</v>
      </c>
      <c r="BM45" s="1">
        <f t="shared" si="2"/>
        <v>2</v>
      </c>
      <c r="BN45" s="1">
        <f t="shared" si="3"/>
        <v>76.86</v>
      </c>
      <c r="BP45" s="1">
        <v>646</v>
      </c>
      <c r="BQ45" s="1" t="s">
        <v>303</v>
      </c>
    </row>
    <row r="46" spans="1:71" ht="84.95" customHeight="1" x14ac:dyDescent="0.25">
      <c r="A46" s="1">
        <v>2</v>
      </c>
      <c r="B46" s="1" t="s">
        <v>253</v>
      </c>
      <c r="D46"/>
      <c r="H46" s="1" t="s">
        <v>314</v>
      </c>
      <c r="I46" s="1" t="s">
        <v>286</v>
      </c>
      <c r="J46" s="1" t="s">
        <v>287</v>
      </c>
      <c r="K46" s="1" t="s">
        <v>119</v>
      </c>
      <c r="L46" s="1" t="s">
        <v>256</v>
      </c>
      <c r="M46" s="1" t="s">
        <v>275</v>
      </c>
      <c r="N46" s="1" t="s">
        <v>276</v>
      </c>
      <c r="O46" s="1" t="s">
        <v>123</v>
      </c>
      <c r="P46" s="1" t="s">
        <v>259</v>
      </c>
      <c r="Q46" s="1" t="s">
        <v>277</v>
      </c>
      <c r="R46" s="1" t="s">
        <v>53</v>
      </c>
      <c r="S46" s="1" t="s">
        <v>54</v>
      </c>
      <c r="Z46" s="1">
        <v>2</v>
      </c>
      <c r="AA46" s="1">
        <v>2</v>
      </c>
      <c r="AB46" s="1">
        <v>1</v>
      </c>
      <c r="BM46" s="1">
        <f t="shared" si="2"/>
        <v>5</v>
      </c>
      <c r="BN46" s="1">
        <f t="shared" si="3"/>
        <v>153.85</v>
      </c>
      <c r="BP46" s="1">
        <v>646</v>
      </c>
      <c r="BQ46" s="1" t="s">
        <v>288</v>
      </c>
    </row>
    <row r="47" spans="1:71" ht="84.95" customHeight="1" x14ac:dyDescent="0.25">
      <c r="A47" s="1">
        <v>2</v>
      </c>
      <c r="B47" s="1" t="s">
        <v>253</v>
      </c>
      <c r="D47"/>
      <c r="H47" s="1" t="s">
        <v>315</v>
      </c>
      <c r="I47" s="1" t="s">
        <v>264</v>
      </c>
      <c r="J47" s="1" t="s">
        <v>265</v>
      </c>
      <c r="K47" s="1" t="s">
        <v>119</v>
      </c>
      <c r="L47" s="1" t="s">
        <v>316</v>
      </c>
      <c r="M47" s="1" t="s">
        <v>281</v>
      </c>
      <c r="N47" s="1" t="s">
        <v>282</v>
      </c>
      <c r="O47" s="1" t="s">
        <v>123</v>
      </c>
      <c r="P47" s="1" t="s">
        <v>259</v>
      </c>
      <c r="Q47" s="1" t="s">
        <v>277</v>
      </c>
      <c r="R47" s="1" t="s">
        <v>53</v>
      </c>
      <c r="S47" s="1" t="s">
        <v>54</v>
      </c>
      <c r="W47" s="1">
        <v>2</v>
      </c>
      <c r="X47" s="1">
        <v>5</v>
      </c>
      <c r="Y47" s="1">
        <v>6</v>
      </c>
      <c r="BM47" s="1">
        <f t="shared" si="2"/>
        <v>13</v>
      </c>
      <c r="BN47" s="1">
        <f t="shared" si="3"/>
        <v>427.7</v>
      </c>
      <c r="BP47" s="1">
        <v>646</v>
      </c>
      <c r="BQ47" s="1" t="s">
        <v>317</v>
      </c>
    </row>
    <row r="48" spans="1:71" ht="84.95" customHeight="1" x14ac:dyDescent="0.25">
      <c r="A48" s="1">
        <v>2</v>
      </c>
      <c r="B48" s="1" t="s">
        <v>253</v>
      </c>
      <c r="D48"/>
      <c r="H48" s="1" t="s">
        <v>318</v>
      </c>
      <c r="I48" s="1" t="s">
        <v>264</v>
      </c>
      <c r="J48" s="1" t="s">
        <v>161</v>
      </c>
      <c r="K48" s="1" t="s">
        <v>119</v>
      </c>
      <c r="L48" s="1" t="s">
        <v>256</v>
      </c>
      <c r="M48" s="1" t="s">
        <v>319</v>
      </c>
      <c r="N48" s="1" t="s">
        <v>237</v>
      </c>
      <c r="O48" s="1" t="s">
        <v>123</v>
      </c>
      <c r="P48" s="1" t="s">
        <v>259</v>
      </c>
      <c r="Q48" s="1" t="s">
        <v>234</v>
      </c>
      <c r="R48" s="1" t="s">
        <v>53</v>
      </c>
      <c r="S48" s="1" t="s">
        <v>54</v>
      </c>
      <c r="W48" s="1">
        <v>2</v>
      </c>
      <c r="X48" s="1">
        <v>4</v>
      </c>
      <c r="Y48" s="1">
        <v>9</v>
      </c>
      <c r="Z48" s="1">
        <v>9</v>
      </c>
      <c r="AA48" s="1">
        <v>3</v>
      </c>
      <c r="AB48" s="1">
        <v>3</v>
      </c>
      <c r="BM48" s="1">
        <f t="shared" si="2"/>
        <v>30</v>
      </c>
      <c r="BN48" s="1">
        <f t="shared" si="3"/>
        <v>987</v>
      </c>
      <c r="BP48" s="1">
        <v>646</v>
      </c>
      <c r="BQ48" s="1" t="s">
        <v>288</v>
      </c>
    </row>
    <row r="49" spans="1:71" ht="84.95" customHeight="1" x14ac:dyDescent="0.2">
      <c r="A49" s="1">
        <v>2</v>
      </c>
      <c r="B49" s="1" t="s">
        <v>128</v>
      </c>
      <c r="H49" s="1" t="s">
        <v>320</v>
      </c>
      <c r="I49" s="1" t="s">
        <v>273</v>
      </c>
      <c r="J49" s="1" t="s">
        <v>287</v>
      </c>
      <c r="K49" s="1" t="s">
        <v>119</v>
      </c>
      <c r="L49" s="1" t="s">
        <v>321</v>
      </c>
      <c r="M49" s="1" t="s">
        <v>322</v>
      </c>
      <c r="N49" s="1" t="s">
        <v>276</v>
      </c>
      <c r="O49" s="1" t="s">
        <v>123</v>
      </c>
      <c r="P49" s="1" t="s">
        <v>250</v>
      </c>
      <c r="Q49" s="1" t="s">
        <v>234</v>
      </c>
      <c r="R49" s="1" t="s">
        <v>53</v>
      </c>
      <c r="S49" s="1" t="s">
        <v>54</v>
      </c>
      <c r="Y49" s="1">
        <v>1</v>
      </c>
      <c r="Z49" s="1">
        <v>3</v>
      </c>
      <c r="AA49" s="1">
        <v>3</v>
      </c>
      <c r="AB49" s="1">
        <v>1</v>
      </c>
      <c r="BM49" s="1">
        <f t="shared" si="2"/>
        <v>8</v>
      </c>
      <c r="BN49" s="1">
        <f t="shared" si="3"/>
        <v>234.4</v>
      </c>
      <c r="BP49" s="1">
        <v>646</v>
      </c>
      <c r="BQ49" s="1" t="s">
        <v>323</v>
      </c>
      <c r="BR49" s="1" t="s">
        <v>324</v>
      </c>
      <c r="BS49" s="1" t="s">
        <v>325</v>
      </c>
    </row>
    <row r="50" spans="1:71" ht="84.95" customHeight="1" x14ac:dyDescent="0.2">
      <c r="A50" s="1">
        <v>2</v>
      </c>
      <c r="B50" s="1" t="s">
        <v>128</v>
      </c>
      <c r="H50" s="1" t="s">
        <v>326</v>
      </c>
      <c r="I50" s="1" t="s">
        <v>241</v>
      </c>
      <c r="J50" s="1" t="s">
        <v>122</v>
      </c>
      <c r="K50" s="1" t="s">
        <v>119</v>
      </c>
      <c r="L50" s="1" t="s">
        <v>132</v>
      </c>
      <c r="M50" s="1" t="s">
        <v>327</v>
      </c>
      <c r="N50" s="1" t="s">
        <v>282</v>
      </c>
      <c r="O50" s="1" t="s">
        <v>123</v>
      </c>
      <c r="P50" s="1" t="s">
        <v>245</v>
      </c>
      <c r="Q50" s="1" t="s">
        <v>234</v>
      </c>
      <c r="R50" s="1" t="s">
        <v>53</v>
      </c>
      <c r="S50" s="1" t="s">
        <v>54</v>
      </c>
      <c r="W50" s="1">
        <v>1</v>
      </c>
      <c r="X50" s="1">
        <v>2</v>
      </c>
      <c r="Y50" s="1">
        <v>3</v>
      </c>
      <c r="Z50" s="1">
        <v>3</v>
      </c>
      <c r="AA50" s="1">
        <v>3</v>
      </c>
      <c r="BM50" s="1">
        <f t="shared" si="2"/>
        <v>12</v>
      </c>
      <c r="BN50" s="1">
        <f t="shared" si="3"/>
        <v>461.15999999999997</v>
      </c>
      <c r="BP50" s="1">
        <v>646</v>
      </c>
      <c r="BQ50" s="1" t="s">
        <v>328</v>
      </c>
      <c r="BR50" s="1" t="s">
        <v>261</v>
      </c>
      <c r="BS50" s="1" t="s">
        <v>329</v>
      </c>
    </row>
    <row r="51" spans="1:71" ht="84.95" customHeight="1" x14ac:dyDescent="0.2">
      <c r="A51" s="1">
        <v>2</v>
      </c>
      <c r="B51" s="1" t="s">
        <v>128</v>
      </c>
      <c r="H51" s="1" t="s">
        <v>330</v>
      </c>
      <c r="I51" s="1" t="s">
        <v>130</v>
      </c>
      <c r="J51" s="1" t="s">
        <v>131</v>
      </c>
      <c r="K51" s="1" t="s">
        <v>119</v>
      </c>
      <c r="L51" s="1" t="s">
        <v>132</v>
      </c>
      <c r="M51" s="1" t="s">
        <v>331</v>
      </c>
      <c r="N51" s="1" t="s">
        <v>258</v>
      </c>
      <c r="O51" s="1" t="s">
        <v>123</v>
      </c>
      <c r="P51" s="1" t="s">
        <v>259</v>
      </c>
      <c r="Q51" s="1" t="s">
        <v>234</v>
      </c>
      <c r="R51" s="1" t="s">
        <v>53</v>
      </c>
      <c r="S51" s="1" t="s">
        <v>54</v>
      </c>
      <c r="Z51" s="1">
        <v>12</v>
      </c>
      <c r="BM51" s="1">
        <f t="shared" si="2"/>
        <v>12</v>
      </c>
      <c r="BN51" s="1">
        <f t="shared" si="3"/>
        <v>277.20000000000005</v>
      </c>
      <c r="BP51" s="1">
        <v>646</v>
      </c>
      <c r="BQ51" s="1" t="s">
        <v>288</v>
      </c>
      <c r="BR51" s="1" t="s">
        <v>261</v>
      </c>
      <c r="BS51" s="1" t="s">
        <v>332</v>
      </c>
    </row>
    <row r="52" spans="1:71" ht="84.95" customHeight="1" x14ac:dyDescent="0.2">
      <c r="A52" s="1">
        <v>2</v>
      </c>
      <c r="B52" s="1" t="s">
        <v>128</v>
      </c>
      <c r="H52" s="1" t="s">
        <v>330</v>
      </c>
      <c r="I52" s="1" t="s">
        <v>130</v>
      </c>
      <c r="J52" s="1" t="s">
        <v>131</v>
      </c>
      <c r="K52" s="1" t="s">
        <v>119</v>
      </c>
      <c r="L52" s="1" t="s">
        <v>132</v>
      </c>
      <c r="M52" s="1" t="s">
        <v>331</v>
      </c>
      <c r="N52" s="1" t="s">
        <v>258</v>
      </c>
      <c r="O52" s="1" t="s">
        <v>123</v>
      </c>
      <c r="P52" s="1" t="s">
        <v>259</v>
      </c>
      <c r="Q52" s="1" t="s">
        <v>234</v>
      </c>
      <c r="R52" s="1" t="s">
        <v>53</v>
      </c>
      <c r="S52" s="1" t="s">
        <v>54</v>
      </c>
      <c r="Z52" s="1">
        <v>8</v>
      </c>
      <c r="AA52" s="1">
        <v>6</v>
      </c>
      <c r="AB52" s="1">
        <v>4</v>
      </c>
      <c r="BM52" s="1">
        <f t="shared" si="2"/>
        <v>18</v>
      </c>
      <c r="BN52" s="1">
        <f t="shared" si="3"/>
        <v>415.8</v>
      </c>
      <c r="BP52" s="1">
        <v>646</v>
      </c>
      <c r="BQ52" s="1" t="s">
        <v>288</v>
      </c>
      <c r="BR52" s="1" t="s">
        <v>261</v>
      </c>
      <c r="BS52" s="1" t="s">
        <v>332</v>
      </c>
    </row>
    <row r="53" spans="1:71" ht="84.95" customHeight="1" x14ac:dyDescent="0.2">
      <c r="A53" s="1">
        <v>2</v>
      </c>
      <c r="B53" s="1" t="s">
        <v>128</v>
      </c>
      <c r="H53" s="1" t="s">
        <v>333</v>
      </c>
      <c r="I53" s="1" t="s">
        <v>334</v>
      </c>
      <c r="J53" s="1" t="s">
        <v>335</v>
      </c>
      <c r="K53" s="1" t="s">
        <v>119</v>
      </c>
      <c r="L53" s="1" t="s">
        <v>336</v>
      </c>
      <c r="M53" s="1" t="s">
        <v>337</v>
      </c>
      <c r="N53" s="1" t="s">
        <v>258</v>
      </c>
      <c r="O53" s="1" t="s">
        <v>123</v>
      </c>
      <c r="P53" s="1" t="s">
        <v>250</v>
      </c>
      <c r="Q53" s="1" t="s">
        <v>277</v>
      </c>
      <c r="R53" s="1" t="s">
        <v>53</v>
      </c>
      <c r="S53" s="1" t="s">
        <v>54</v>
      </c>
      <c r="W53" s="1">
        <v>1</v>
      </c>
      <c r="X53" s="1">
        <v>8</v>
      </c>
      <c r="Y53" s="1">
        <v>17</v>
      </c>
      <c r="Z53" s="1">
        <v>18</v>
      </c>
      <c r="AA53" s="1">
        <v>12</v>
      </c>
      <c r="AB53" s="1">
        <v>7</v>
      </c>
      <c r="BM53" s="1">
        <f t="shared" si="2"/>
        <v>63</v>
      </c>
      <c r="BN53" s="1">
        <f t="shared" si="3"/>
        <v>1152.9000000000001</v>
      </c>
      <c r="BP53" s="1">
        <v>646</v>
      </c>
      <c r="BQ53" s="1" t="s">
        <v>338</v>
      </c>
      <c r="BR53" s="1" t="s">
        <v>261</v>
      </c>
      <c r="BS53" s="1" t="s">
        <v>339</v>
      </c>
    </row>
    <row r="54" spans="1:71" ht="84.95" customHeight="1" x14ac:dyDescent="0.2">
      <c r="A54" s="1">
        <v>2</v>
      </c>
      <c r="B54" s="1" t="s">
        <v>128</v>
      </c>
      <c r="H54" s="1" t="s">
        <v>340</v>
      </c>
      <c r="I54" s="1" t="s">
        <v>334</v>
      </c>
      <c r="J54" s="1" t="s">
        <v>335</v>
      </c>
      <c r="K54" s="1" t="s">
        <v>119</v>
      </c>
      <c r="L54" s="1" t="s">
        <v>341</v>
      </c>
      <c r="M54" s="1" t="s">
        <v>342</v>
      </c>
      <c r="N54" s="1" t="s">
        <v>258</v>
      </c>
      <c r="O54" s="1" t="s">
        <v>123</v>
      </c>
      <c r="P54" s="1" t="s">
        <v>250</v>
      </c>
      <c r="Q54" s="1" t="s">
        <v>234</v>
      </c>
      <c r="R54" s="1" t="s">
        <v>53</v>
      </c>
      <c r="S54" s="1" t="s">
        <v>54</v>
      </c>
      <c r="W54" s="1">
        <v>2</v>
      </c>
      <c r="BM54" s="1">
        <f t="shared" si="2"/>
        <v>2</v>
      </c>
      <c r="BN54" s="1">
        <f t="shared" si="3"/>
        <v>36.6</v>
      </c>
      <c r="BP54" s="1">
        <v>646</v>
      </c>
      <c r="BQ54" s="1" t="s">
        <v>343</v>
      </c>
      <c r="BR54" s="1" t="s">
        <v>261</v>
      </c>
      <c r="BS54" s="1" t="s">
        <v>344</v>
      </c>
    </row>
    <row r="55" spans="1:71" ht="84.95" customHeight="1" x14ac:dyDescent="0.25">
      <c r="A55" s="1">
        <v>2</v>
      </c>
      <c r="B55" s="1" t="s">
        <v>128</v>
      </c>
      <c r="D55"/>
      <c r="H55" s="1" t="s">
        <v>345</v>
      </c>
      <c r="I55" s="1" t="s">
        <v>286</v>
      </c>
      <c r="J55" s="1" t="s">
        <v>287</v>
      </c>
      <c r="K55" s="1" t="s">
        <v>119</v>
      </c>
      <c r="L55" s="1" t="s">
        <v>132</v>
      </c>
      <c r="M55" s="1" t="s">
        <v>346</v>
      </c>
      <c r="N55" s="1" t="s">
        <v>225</v>
      </c>
      <c r="O55" s="1" t="s">
        <v>123</v>
      </c>
      <c r="P55" s="1" t="s">
        <v>250</v>
      </c>
      <c r="Q55" s="1" t="s">
        <v>234</v>
      </c>
      <c r="R55" s="1" t="s">
        <v>53</v>
      </c>
      <c r="S55" s="1" t="s">
        <v>54</v>
      </c>
      <c r="X55" s="1">
        <v>3</v>
      </c>
      <c r="Y55" s="1">
        <v>7</v>
      </c>
      <c r="Z55" s="1">
        <v>5</v>
      </c>
      <c r="AA55" s="1">
        <v>3</v>
      </c>
      <c r="BM55" s="1">
        <f t="shared" si="2"/>
        <v>18</v>
      </c>
      <c r="BN55" s="1">
        <f t="shared" si="3"/>
        <v>553.86</v>
      </c>
      <c r="BP55" s="1">
        <v>646</v>
      </c>
      <c r="BQ55" s="1" t="s">
        <v>347</v>
      </c>
    </row>
    <row r="56" spans="1:71" ht="84.95" customHeight="1" x14ac:dyDescent="0.25">
      <c r="A56" s="1">
        <v>2</v>
      </c>
      <c r="B56" s="1" t="s">
        <v>128</v>
      </c>
      <c r="D56"/>
      <c r="H56" s="1" t="s">
        <v>348</v>
      </c>
      <c r="I56" s="1" t="s">
        <v>286</v>
      </c>
      <c r="J56" s="1" t="s">
        <v>287</v>
      </c>
      <c r="K56" s="1" t="s">
        <v>119</v>
      </c>
      <c r="L56" s="1" t="s">
        <v>132</v>
      </c>
      <c r="M56" s="1" t="s">
        <v>322</v>
      </c>
      <c r="N56" s="1" t="s">
        <v>276</v>
      </c>
      <c r="O56" s="1" t="s">
        <v>123</v>
      </c>
      <c r="P56" s="1" t="s">
        <v>250</v>
      </c>
      <c r="Q56" s="1" t="s">
        <v>234</v>
      </c>
      <c r="R56" s="1" t="s">
        <v>53</v>
      </c>
      <c r="S56" s="1" t="s">
        <v>54</v>
      </c>
      <c r="Y56" s="1">
        <v>1</v>
      </c>
      <c r="Z56" s="1">
        <v>1</v>
      </c>
      <c r="BM56" s="1">
        <f t="shared" si="2"/>
        <v>2</v>
      </c>
      <c r="BN56" s="1">
        <f t="shared" si="3"/>
        <v>61.54</v>
      </c>
      <c r="BP56" s="1">
        <v>646</v>
      </c>
      <c r="BQ56" s="1" t="s">
        <v>347</v>
      </c>
    </row>
    <row r="57" spans="1:71" ht="84.95" customHeight="1" x14ac:dyDescent="0.25">
      <c r="A57" s="1">
        <v>2</v>
      </c>
      <c r="B57" s="1" t="s">
        <v>128</v>
      </c>
      <c r="D57"/>
      <c r="H57" s="1" t="s">
        <v>349</v>
      </c>
      <c r="I57" s="1" t="s">
        <v>241</v>
      </c>
      <c r="J57" s="1" t="s">
        <v>122</v>
      </c>
      <c r="K57" s="1" t="s">
        <v>119</v>
      </c>
      <c r="L57" s="1" t="s">
        <v>132</v>
      </c>
      <c r="M57" s="1" t="s">
        <v>327</v>
      </c>
      <c r="N57" s="1" t="s">
        <v>282</v>
      </c>
      <c r="O57" s="1" t="s">
        <v>123</v>
      </c>
      <c r="P57" s="1" t="s">
        <v>245</v>
      </c>
      <c r="Q57" s="1" t="s">
        <v>234</v>
      </c>
      <c r="R57" s="1" t="s">
        <v>53</v>
      </c>
      <c r="S57" s="1" t="s">
        <v>54</v>
      </c>
      <c r="W57" s="1">
        <v>1</v>
      </c>
      <c r="X57" s="1">
        <v>3</v>
      </c>
      <c r="Y57" s="1">
        <v>4</v>
      </c>
      <c r="Z57" s="1">
        <v>4</v>
      </c>
      <c r="AA57" s="1">
        <v>2</v>
      </c>
      <c r="BM57" s="1">
        <f t="shared" si="2"/>
        <v>14</v>
      </c>
      <c r="BN57" s="1">
        <f t="shared" si="3"/>
        <v>538.02</v>
      </c>
      <c r="BP57" s="1">
        <v>646</v>
      </c>
      <c r="BQ57" s="1" t="s">
        <v>347</v>
      </c>
    </row>
    <row r="58" spans="1:71" ht="84.95" customHeight="1" x14ac:dyDescent="0.25">
      <c r="A58" s="1">
        <v>2</v>
      </c>
      <c r="B58" s="1" t="s">
        <v>128</v>
      </c>
      <c r="D58"/>
      <c r="H58" s="1" t="s">
        <v>350</v>
      </c>
      <c r="I58" s="1" t="s">
        <v>130</v>
      </c>
      <c r="J58" s="1" t="s">
        <v>131</v>
      </c>
      <c r="K58" s="1" t="s">
        <v>119</v>
      </c>
      <c r="L58" s="1" t="s">
        <v>132</v>
      </c>
      <c r="M58" s="1" t="s">
        <v>331</v>
      </c>
      <c r="N58" s="1" t="s">
        <v>258</v>
      </c>
      <c r="O58" s="1" t="s">
        <v>123</v>
      </c>
      <c r="P58" s="1" t="s">
        <v>259</v>
      </c>
      <c r="Q58" s="1" t="s">
        <v>234</v>
      </c>
      <c r="R58" s="1" t="s">
        <v>53</v>
      </c>
      <c r="S58" s="1" t="s">
        <v>54</v>
      </c>
      <c r="X58" s="1">
        <v>3</v>
      </c>
      <c r="Y58" s="1">
        <v>5</v>
      </c>
      <c r="Z58" s="1">
        <v>7</v>
      </c>
      <c r="AA58" s="1">
        <v>4</v>
      </c>
      <c r="AB58" s="1">
        <v>3</v>
      </c>
      <c r="BM58" s="1">
        <f t="shared" si="2"/>
        <v>22</v>
      </c>
      <c r="BN58" s="1">
        <f t="shared" si="3"/>
        <v>508.20000000000005</v>
      </c>
      <c r="BP58" s="1">
        <v>646</v>
      </c>
      <c r="BQ58" s="1" t="s">
        <v>252</v>
      </c>
    </row>
    <row r="59" spans="1:71" ht="84.95" customHeight="1" x14ac:dyDescent="0.25">
      <c r="A59" s="1">
        <v>2</v>
      </c>
      <c r="B59" s="1" t="s">
        <v>128</v>
      </c>
      <c r="D59"/>
      <c r="H59" s="1" t="s">
        <v>351</v>
      </c>
      <c r="I59" s="1" t="s">
        <v>241</v>
      </c>
      <c r="J59" s="1" t="s">
        <v>122</v>
      </c>
      <c r="K59" s="1" t="s">
        <v>119</v>
      </c>
      <c r="L59" s="1" t="s">
        <v>132</v>
      </c>
      <c r="M59" s="1" t="s">
        <v>352</v>
      </c>
      <c r="N59" s="1" t="s">
        <v>225</v>
      </c>
      <c r="O59" s="1" t="s">
        <v>123</v>
      </c>
      <c r="P59" s="1" t="s">
        <v>259</v>
      </c>
      <c r="Q59" s="1" t="s">
        <v>234</v>
      </c>
      <c r="R59" s="1" t="s">
        <v>53</v>
      </c>
      <c r="S59" s="1" t="s">
        <v>54</v>
      </c>
      <c r="W59" s="1">
        <v>1</v>
      </c>
      <c r="Y59" s="1">
        <v>2</v>
      </c>
      <c r="AA59" s="1">
        <v>3</v>
      </c>
      <c r="AB59" s="1">
        <v>3</v>
      </c>
      <c r="BM59" s="1">
        <f t="shared" si="2"/>
        <v>9</v>
      </c>
      <c r="BN59" s="1">
        <f t="shared" si="3"/>
        <v>345.87</v>
      </c>
      <c r="BP59" s="1">
        <v>646</v>
      </c>
      <c r="BQ59" s="1" t="s">
        <v>310</v>
      </c>
    </row>
    <row r="60" spans="1:71" ht="84.95" customHeight="1" x14ac:dyDescent="0.25">
      <c r="A60" s="1">
        <v>2</v>
      </c>
      <c r="B60" s="1" t="s">
        <v>128</v>
      </c>
      <c r="D60"/>
      <c r="H60" s="1" t="s">
        <v>353</v>
      </c>
      <c r="I60" s="1" t="s">
        <v>286</v>
      </c>
      <c r="J60" s="1" t="s">
        <v>287</v>
      </c>
      <c r="K60" s="1" t="s">
        <v>119</v>
      </c>
      <c r="L60" s="1" t="s">
        <v>132</v>
      </c>
      <c r="M60" s="1" t="s">
        <v>346</v>
      </c>
      <c r="N60" s="1" t="s">
        <v>225</v>
      </c>
      <c r="O60" s="1" t="s">
        <v>123</v>
      </c>
      <c r="P60" s="1" t="s">
        <v>250</v>
      </c>
      <c r="Q60" s="1" t="s">
        <v>234</v>
      </c>
      <c r="R60" s="1" t="s">
        <v>53</v>
      </c>
      <c r="S60" s="1" t="s">
        <v>54</v>
      </c>
      <c r="W60" s="1">
        <v>1</v>
      </c>
      <c r="X60" s="1">
        <v>1</v>
      </c>
      <c r="Y60" s="1">
        <v>7</v>
      </c>
      <c r="Z60" s="1">
        <v>4</v>
      </c>
      <c r="AA60" s="1">
        <v>3</v>
      </c>
      <c r="AB60" s="1">
        <v>3</v>
      </c>
      <c r="BM60" s="1">
        <f t="shared" si="2"/>
        <v>19</v>
      </c>
      <c r="BN60" s="1">
        <f t="shared" si="3"/>
        <v>584.63</v>
      </c>
      <c r="BP60" s="1">
        <v>646</v>
      </c>
      <c r="BQ60" s="1" t="s">
        <v>347</v>
      </c>
    </row>
    <row r="61" spans="1:71" ht="84.95" customHeight="1" x14ac:dyDescent="0.2">
      <c r="A61" s="1">
        <v>2</v>
      </c>
      <c r="B61" s="1" t="s">
        <v>128</v>
      </c>
      <c r="H61" s="1" t="s">
        <v>354</v>
      </c>
      <c r="I61" s="1" t="s">
        <v>294</v>
      </c>
      <c r="J61" s="1" t="s">
        <v>131</v>
      </c>
      <c r="K61" s="1" t="s">
        <v>119</v>
      </c>
      <c r="L61" s="1" t="s">
        <v>132</v>
      </c>
      <c r="M61" s="1" t="s">
        <v>355</v>
      </c>
      <c r="N61" s="1" t="s">
        <v>276</v>
      </c>
      <c r="O61" s="1" t="s">
        <v>123</v>
      </c>
      <c r="P61" s="1" t="s">
        <v>259</v>
      </c>
      <c r="Q61" s="1" t="s">
        <v>234</v>
      </c>
      <c r="R61" s="1" t="s">
        <v>53</v>
      </c>
      <c r="S61" s="1" t="s">
        <v>54</v>
      </c>
      <c r="AB61" s="1">
        <v>4</v>
      </c>
      <c r="BM61" s="1">
        <f t="shared" si="2"/>
        <v>4</v>
      </c>
      <c r="BN61" s="1">
        <f t="shared" si="3"/>
        <v>88</v>
      </c>
      <c r="BP61" s="1">
        <v>646</v>
      </c>
      <c r="BQ61" s="1" t="s">
        <v>288</v>
      </c>
      <c r="BR61" s="1" t="s">
        <v>261</v>
      </c>
      <c r="BS61" s="1" t="s">
        <v>332</v>
      </c>
    </row>
    <row r="62" spans="1:71" ht="84.95" customHeight="1" x14ac:dyDescent="0.2">
      <c r="A62" s="1">
        <v>2</v>
      </c>
      <c r="B62" s="1" t="s">
        <v>128</v>
      </c>
      <c r="H62" s="1" t="s">
        <v>354</v>
      </c>
      <c r="I62" s="1" t="s">
        <v>294</v>
      </c>
      <c r="J62" s="1" t="s">
        <v>131</v>
      </c>
      <c r="K62" s="1" t="s">
        <v>119</v>
      </c>
      <c r="L62" s="1" t="s">
        <v>132</v>
      </c>
      <c r="M62" s="1" t="s">
        <v>355</v>
      </c>
      <c r="N62" s="1" t="s">
        <v>276</v>
      </c>
      <c r="O62" s="1" t="s">
        <v>123</v>
      </c>
      <c r="P62" s="1" t="s">
        <v>259</v>
      </c>
      <c r="Q62" s="1" t="s">
        <v>234</v>
      </c>
      <c r="R62" s="1" t="s">
        <v>53</v>
      </c>
      <c r="S62" s="1" t="s">
        <v>54</v>
      </c>
      <c r="AB62" s="1">
        <v>2</v>
      </c>
      <c r="BM62" s="1">
        <f t="shared" si="2"/>
        <v>2</v>
      </c>
      <c r="BN62" s="1">
        <f t="shared" si="3"/>
        <v>44</v>
      </c>
      <c r="BP62" s="1">
        <v>646</v>
      </c>
      <c r="BQ62" s="1" t="s">
        <v>288</v>
      </c>
      <c r="BR62" s="1" t="s">
        <v>261</v>
      </c>
      <c r="BS62" s="1" t="s">
        <v>332</v>
      </c>
    </row>
    <row r="63" spans="1:71" ht="84.95" customHeight="1" x14ac:dyDescent="0.2">
      <c r="A63" s="1">
        <v>2</v>
      </c>
      <c r="B63" s="1" t="s">
        <v>128</v>
      </c>
      <c r="H63" s="1" t="s">
        <v>356</v>
      </c>
      <c r="I63" s="1" t="s">
        <v>334</v>
      </c>
      <c r="J63" s="1" t="s">
        <v>335</v>
      </c>
      <c r="K63" s="1" t="s">
        <v>119</v>
      </c>
      <c r="L63" s="1" t="s">
        <v>336</v>
      </c>
      <c r="M63" s="1" t="s">
        <v>357</v>
      </c>
      <c r="N63" s="1" t="s">
        <v>276</v>
      </c>
      <c r="O63" s="1" t="s">
        <v>123</v>
      </c>
      <c r="P63" s="1" t="s">
        <v>250</v>
      </c>
      <c r="Q63" s="1" t="s">
        <v>277</v>
      </c>
      <c r="R63" s="1" t="s">
        <v>53</v>
      </c>
      <c r="S63" s="1" t="s">
        <v>54</v>
      </c>
      <c r="Z63" s="1">
        <v>5</v>
      </c>
      <c r="AA63" s="1">
        <v>1</v>
      </c>
      <c r="AB63" s="1">
        <v>2</v>
      </c>
      <c r="BM63" s="1">
        <f t="shared" si="2"/>
        <v>8</v>
      </c>
      <c r="BN63" s="1">
        <f t="shared" si="3"/>
        <v>146.4</v>
      </c>
      <c r="BP63" s="1">
        <v>646</v>
      </c>
      <c r="BQ63" s="1" t="s">
        <v>157</v>
      </c>
      <c r="BR63" s="1" t="s">
        <v>261</v>
      </c>
      <c r="BS63" s="1" t="s">
        <v>358</v>
      </c>
    </row>
    <row r="64" spans="1:71" ht="84.95" customHeight="1" x14ac:dyDescent="0.25">
      <c r="A64" s="1">
        <v>2</v>
      </c>
      <c r="B64" s="1" t="s">
        <v>128</v>
      </c>
      <c r="D64"/>
      <c r="H64" s="1" t="s">
        <v>359</v>
      </c>
      <c r="I64" s="1" t="s">
        <v>255</v>
      </c>
      <c r="J64" s="1" t="s">
        <v>122</v>
      </c>
      <c r="K64" s="1" t="s">
        <v>119</v>
      </c>
      <c r="L64" s="1" t="s">
        <v>132</v>
      </c>
      <c r="M64" s="1" t="s">
        <v>352</v>
      </c>
      <c r="N64" s="1" t="s">
        <v>225</v>
      </c>
      <c r="O64" s="1" t="s">
        <v>123</v>
      </c>
      <c r="P64" s="1" t="s">
        <v>259</v>
      </c>
      <c r="Q64" s="1" t="s">
        <v>234</v>
      </c>
      <c r="R64" s="1" t="s">
        <v>53</v>
      </c>
      <c r="S64" s="1" t="s">
        <v>54</v>
      </c>
      <c r="X64" s="1">
        <v>1</v>
      </c>
      <c r="Z64" s="1">
        <v>3</v>
      </c>
      <c r="AA64" s="1">
        <v>2</v>
      </c>
      <c r="AB64" s="1">
        <v>2</v>
      </c>
      <c r="BM64" s="1">
        <f t="shared" si="2"/>
        <v>8</v>
      </c>
      <c r="BN64" s="1">
        <f t="shared" si="3"/>
        <v>292.8</v>
      </c>
      <c r="BP64" s="1">
        <v>646</v>
      </c>
      <c r="BQ64" s="1" t="s">
        <v>310</v>
      </c>
      <c r="BR64" s="1" t="s">
        <v>261</v>
      </c>
      <c r="BS64" s="1" t="s">
        <v>360</v>
      </c>
    </row>
    <row r="65" spans="1:71" ht="84.95" customHeight="1" x14ac:dyDescent="0.2">
      <c r="A65" s="1">
        <v>2</v>
      </c>
      <c r="B65" s="1" t="s">
        <v>128</v>
      </c>
      <c r="H65" s="1" t="s">
        <v>359</v>
      </c>
      <c r="I65" s="1" t="s">
        <v>255</v>
      </c>
      <c r="J65" s="1" t="s">
        <v>122</v>
      </c>
      <c r="K65" s="1" t="s">
        <v>119</v>
      </c>
      <c r="L65" s="1" t="s">
        <v>132</v>
      </c>
      <c r="M65" s="1" t="s">
        <v>352</v>
      </c>
      <c r="N65" s="1" t="s">
        <v>225</v>
      </c>
      <c r="O65" s="1" t="s">
        <v>123</v>
      </c>
      <c r="P65" s="1" t="s">
        <v>259</v>
      </c>
      <c r="Q65" s="1" t="s">
        <v>234</v>
      </c>
      <c r="R65" s="1" t="s">
        <v>53</v>
      </c>
      <c r="S65" s="1" t="s">
        <v>54</v>
      </c>
      <c r="W65" s="1">
        <v>1</v>
      </c>
      <c r="X65" s="1">
        <v>2</v>
      </c>
      <c r="Z65" s="1">
        <v>3</v>
      </c>
      <c r="AA65" s="1">
        <v>1</v>
      </c>
      <c r="AB65" s="1">
        <v>1</v>
      </c>
      <c r="BM65" s="1">
        <f t="shared" si="2"/>
        <v>8</v>
      </c>
      <c r="BN65" s="1">
        <f t="shared" si="3"/>
        <v>292.8</v>
      </c>
      <c r="BP65" s="1">
        <v>646</v>
      </c>
      <c r="BQ65" s="1" t="s">
        <v>310</v>
      </c>
      <c r="BR65" s="1" t="s">
        <v>261</v>
      </c>
      <c r="BS65" s="1" t="s">
        <v>360</v>
      </c>
    </row>
    <row r="66" spans="1:71" ht="84.95" customHeight="1" x14ac:dyDescent="0.2">
      <c r="A66" s="1">
        <v>2</v>
      </c>
      <c r="B66" s="1" t="s">
        <v>128</v>
      </c>
      <c r="H66" s="1" t="s">
        <v>361</v>
      </c>
      <c r="I66" s="1" t="s">
        <v>255</v>
      </c>
      <c r="J66" s="1" t="s">
        <v>122</v>
      </c>
      <c r="K66" s="1" t="s">
        <v>119</v>
      </c>
      <c r="L66" s="1" t="s">
        <v>132</v>
      </c>
      <c r="M66" s="1" t="s">
        <v>362</v>
      </c>
      <c r="N66" s="1" t="s">
        <v>276</v>
      </c>
      <c r="O66" s="1" t="s">
        <v>123</v>
      </c>
      <c r="P66" s="1" t="s">
        <v>259</v>
      </c>
      <c r="Q66" s="1" t="s">
        <v>234</v>
      </c>
      <c r="R66" s="1" t="s">
        <v>53</v>
      </c>
      <c r="S66" s="1" t="s">
        <v>54</v>
      </c>
      <c r="Z66" s="1">
        <v>1</v>
      </c>
      <c r="AA66" s="1">
        <v>2</v>
      </c>
      <c r="AB66" s="1">
        <v>2</v>
      </c>
      <c r="BM66" s="1">
        <f t="shared" si="2"/>
        <v>5</v>
      </c>
      <c r="BN66" s="1">
        <f t="shared" si="3"/>
        <v>183</v>
      </c>
      <c r="BP66" s="1">
        <v>646</v>
      </c>
      <c r="BQ66" s="1" t="s">
        <v>310</v>
      </c>
      <c r="BR66" s="1" t="s">
        <v>261</v>
      </c>
      <c r="BS66" s="1" t="s">
        <v>360</v>
      </c>
    </row>
    <row r="67" spans="1:71" ht="84.95" customHeight="1" x14ac:dyDescent="0.2">
      <c r="A67" s="1">
        <v>2</v>
      </c>
      <c r="B67" s="1" t="s">
        <v>128</v>
      </c>
      <c r="H67" s="1" t="s">
        <v>361</v>
      </c>
      <c r="I67" s="1" t="s">
        <v>255</v>
      </c>
      <c r="J67" s="1" t="s">
        <v>122</v>
      </c>
      <c r="K67" s="1" t="s">
        <v>119</v>
      </c>
      <c r="L67" s="1" t="s">
        <v>132</v>
      </c>
      <c r="M67" s="1" t="s">
        <v>362</v>
      </c>
      <c r="N67" s="1" t="s">
        <v>276</v>
      </c>
      <c r="O67" s="1" t="s">
        <v>123</v>
      </c>
      <c r="P67" s="1" t="s">
        <v>259</v>
      </c>
      <c r="Q67" s="1" t="s">
        <v>234</v>
      </c>
      <c r="R67" s="1" t="s">
        <v>53</v>
      </c>
      <c r="S67" s="1" t="s">
        <v>54</v>
      </c>
      <c r="AA67" s="1">
        <v>2</v>
      </c>
      <c r="BM67" s="1">
        <f t="shared" si="2"/>
        <v>2</v>
      </c>
      <c r="BN67" s="1">
        <f t="shared" si="3"/>
        <v>73.2</v>
      </c>
      <c r="BP67" s="1">
        <v>646</v>
      </c>
      <c r="BQ67" s="1" t="s">
        <v>310</v>
      </c>
      <c r="BR67" s="1" t="s">
        <v>261</v>
      </c>
      <c r="BS67" s="1" t="s">
        <v>360</v>
      </c>
    </row>
    <row r="68" spans="1:71" ht="84.95" customHeight="1" x14ac:dyDescent="0.2">
      <c r="A68" s="1">
        <v>2</v>
      </c>
      <c r="B68" s="1" t="s">
        <v>363</v>
      </c>
      <c r="H68" s="1" t="s">
        <v>364</v>
      </c>
      <c r="I68" s="1" t="s">
        <v>160</v>
      </c>
      <c r="J68" s="1" t="s">
        <v>365</v>
      </c>
      <c r="K68" s="1" t="s">
        <v>204</v>
      </c>
      <c r="L68" s="1" t="s">
        <v>366</v>
      </c>
      <c r="M68" s="1" t="s">
        <v>367</v>
      </c>
      <c r="N68" s="1" t="s">
        <v>144</v>
      </c>
      <c r="O68" s="1" t="s">
        <v>123</v>
      </c>
      <c r="P68" s="1" t="s">
        <v>368</v>
      </c>
      <c r="Q68" s="1" t="s">
        <v>369</v>
      </c>
      <c r="R68" s="1" t="s">
        <v>370</v>
      </c>
      <c r="S68" s="1" t="s">
        <v>371</v>
      </c>
      <c r="AD68" s="1">
        <v>10</v>
      </c>
      <c r="AE68" s="1">
        <v>1</v>
      </c>
      <c r="AF68" s="1">
        <v>3</v>
      </c>
      <c r="BM68" s="1">
        <f t="shared" si="2"/>
        <v>14</v>
      </c>
      <c r="BN68" s="1">
        <f t="shared" si="3"/>
        <v>476</v>
      </c>
      <c r="BP68" s="1">
        <v>646</v>
      </c>
      <c r="BQ68" s="1" t="s">
        <v>372</v>
      </c>
    </row>
    <row r="69" spans="1:71" ht="84.95" customHeight="1" x14ac:dyDescent="0.2">
      <c r="A69" s="1">
        <v>2</v>
      </c>
      <c r="B69" s="1" t="s">
        <v>363</v>
      </c>
      <c r="H69" s="1" t="s">
        <v>364</v>
      </c>
      <c r="I69" s="1" t="s">
        <v>160</v>
      </c>
      <c r="J69" s="1" t="s">
        <v>365</v>
      </c>
      <c r="K69" s="1" t="s">
        <v>204</v>
      </c>
      <c r="L69" s="1" t="s">
        <v>366</v>
      </c>
      <c r="M69" s="1" t="s">
        <v>367</v>
      </c>
      <c r="N69" s="1" t="s">
        <v>144</v>
      </c>
      <c r="O69" s="1" t="s">
        <v>123</v>
      </c>
      <c r="P69" s="1" t="s">
        <v>368</v>
      </c>
      <c r="Q69" s="1" t="s">
        <v>369</v>
      </c>
      <c r="R69" s="1" t="s">
        <v>370</v>
      </c>
      <c r="S69" s="1" t="s">
        <v>371</v>
      </c>
      <c r="AC69" s="1">
        <v>5</v>
      </c>
      <c r="AD69" s="1">
        <v>10</v>
      </c>
      <c r="AE69" s="1">
        <v>6</v>
      </c>
      <c r="AF69" s="1">
        <v>4</v>
      </c>
      <c r="BM69" s="1">
        <f t="shared" si="2"/>
        <v>25</v>
      </c>
      <c r="BN69" s="1">
        <f t="shared" si="3"/>
        <v>850</v>
      </c>
      <c r="BP69" s="1">
        <v>646</v>
      </c>
      <c r="BQ69" s="1" t="s">
        <v>372</v>
      </c>
    </row>
    <row r="70" spans="1:71" ht="84.95" customHeight="1" x14ac:dyDescent="0.2">
      <c r="A70" s="1">
        <v>2</v>
      </c>
      <c r="B70" s="1" t="s">
        <v>373</v>
      </c>
      <c r="H70" s="1" t="s">
        <v>374</v>
      </c>
      <c r="I70" s="1" t="s">
        <v>375</v>
      </c>
      <c r="J70" s="1" t="s">
        <v>126</v>
      </c>
      <c r="K70" s="1" t="s">
        <v>204</v>
      </c>
      <c r="L70" s="1" t="s">
        <v>376</v>
      </c>
      <c r="M70" s="1" t="s">
        <v>377</v>
      </c>
      <c r="N70" s="1" t="s">
        <v>378</v>
      </c>
      <c r="O70" s="1" t="s">
        <v>123</v>
      </c>
      <c r="P70" s="1" t="s">
        <v>368</v>
      </c>
      <c r="Q70" s="1" t="s">
        <v>379</v>
      </c>
      <c r="R70" s="1" t="s">
        <v>95</v>
      </c>
      <c r="S70" s="1" t="s">
        <v>96</v>
      </c>
      <c r="T70" s="1">
        <v>600</v>
      </c>
      <c r="BM70" s="1">
        <f t="shared" si="2"/>
        <v>600</v>
      </c>
      <c r="BN70" s="1">
        <f t="shared" si="3"/>
        <v>6720</v>
      </c>
      <c r="BP70" s="1">
        <v>646</v>
      </c>
      <c r="BQ70" s="1" t="s">
        <v>157</v>
      </c>
    </row>
    <row r="71" spans="1:71" ht="84.95" customHeight="1" x14ac:dyDescent="0.2">
      <c r="A71" s="1">
        <v>2</v>
      </c>
      <c r="B71" s="1" t="s">
        <v>373</v>
      </c>
      <c r="H71" s="1" t="s">
        <v>374</v>
      </c>
      <c r="I71" s="1" t="s">
        <v>375</v>
      </c>
      <c r="J71" s="1" t="s">
        <v>126</v>
      </c>
      <c r="K71" s="1" t="s">
        <v>204</v>
      </c>
      <c r="L71" s="1" t="s">
        <v>376</v>
      </c>
      <c r="M71" s="1" t="s">
        <v>377</v>
      </c>
      <c r="N71" s="1" t="s">
        <v>378</v>
      </c>
      <c r="O71" s="1" t="s">
        <v>123</v>
      </c>
      <c r="P71" s="1" t="s">
        <v>368</v>
      </c>
      <c r="Q71" s="1" t="s">
        <v>379</v>
      </c>
      <c r="R71" s="1" t="s">
        <v>95</v>
      </c>
      <c r="S71" s="1" t="s">
        <v>96</v>
      </c>
      <c r="T71" s="1">
        <v>275</v>
      </c>
      <c r="BM71" s="1">
        <f t="shared" si="2"/>
        <v>275</v>
      </c>
      <c r="BN71" s="1">
        <f t="shared" si="3"/>
        <v>3080</v>
      </c>
      <c r="BP71" s="1">
        <v>646</v>
      </c>
      <c r="BQ71" s="1" t="s">
        <v>157</v>
      </c>
    </row>
    <row r="72" spans="1:71" ht="84.95" customHeight="1" x14ac:dyDescent="0.2">
      <c r="A72" s="1">
        <v>2</v>
      </c>
      <c r="B72" s="1" t="s">
        <v>373</v>
      </c>
      <c r="H72" s="1" t="s">
        <v>374</v>
      </c>
      <c r="I72" s="1" t="s">
        <v>375</v>
      </c>
      <c r="J72" s="1" t="s">
        <v>126</v>
      </c>
      <c r="K72" s="1" t="s">
        <v>204</v>
      </c>
      <c r="L72" s="1" t="s">
        <v>376</v>
      </c>
      <c r="M72" s="1" t="s">
        <v>377</v>
      </c>
      <c r="N72" s="1" t="s">
        <v>378</v>
      </c>
      <c r="O72" s="1" t="s">
        <v>123</v>
      </c>
      <c r="P72" s="1" t="s">
        <v>368</v>
      </c>
      <c r="Q72" s="1" t="s">
        <v>379</v>
      </c>
      <c r="R72" s="1" t="s">
        <v>95</v>
      </c>
      <c r="S72" s="1" t="s">
        <v>96</v>
      </c>
      <c r="T72" s="1">
        <v>265</v>
      </c>
      <c r="BM72" s="1">
        <f t="shared" si="2"/>
        <v>265</v>
      </c>
      <c r="BN72" s="1">
        <f t="shared" si="3"/>
        <v>2968</v>
      </c>
      <c r="BP72" s="1">
        <v>646</v>
      </c>
      <c r="BQ72" s="1" t="s">
        <v>157</v>
      </c>
    </row>
    <row r="73" spans="1:71" ht="84.95" customHeight="1" x14ac:dyDescent="0.2">
      <c r="A73" s="1">
        <v>2</v>
      </c>
      <c r="B73" s="1" t="s">
        <v>373</v>
      </c>
      <c r="H73" s="1" t="s">
        <v>374</v>
      </c>
      <c r="I73" s="1" t="s">
        <v>375</v>
      </c>
      <c r="J73" s="1" t="s">
        <v>126</v>
      </c>
      <c r="K73" s="1" t="s">
        <v>204</v>
      </c>
      <c r="L73" s="1" t="s">
        <v>376</v>
      </c>
      <c r="M73" s="1" t="s">
        <v>377</v>
      </c>
      <c r="N73" s="1" t="s">
        <v>378</v>
      </c>
      <c r="O73" s="1" t="s">
        <v>123</v>
      </c>
      <c r="P73" s="1" t="s">
        <v>368</v>
      </c>
      <c r="Q73" s="1" t="s">
        <v>379</v>
      </c>
      <c r="R73" s="1" t="s">
        <v>95</v>
      </c>
      <c r="S73" s="1" t="s">
        <v>96</v>
      </c>
      <c r="T73" s="1">
        <v>300</v>
      </c>
      <c r="BM73" s="1">
        <f t="shared" si="2"/>
        <v>300</v>
      </c>
      <c r="BN73" s="1">
        <f t="shared" si="3"/>
        <v>3360</v>
      </c>
      <c r="BP73" s="1">
        <v>646</v>
      </c>
      <c r="BQ73" s="1" t="s">
        <v>157</v>
      </c>
    </row>
  </sheetData>
  <autoFilter ref="D5:BS5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autoPict="0" r:id="rId5">
            <anchor moveWithCells="1" sizeWithCells="1">
              <from>
                <xdr:col>3</xdr:col>
                <xdr:colOff>171450</xdr:colOff>
                <xdr:row>0</xdr:row>
                <xdr:rowOff>19050</xdr:rowOff>
              </from>
              <to>
                <xdr:col>4</xdr:col>
                <xdr:colOff>133350</xdr:colOff>
                <xdr:row>1</xdr:row>
                <xdr:rowOff>133350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 sizeWithCells="1">
              <from>
                <xdr:col>8</xdr:col>
                <xdr:colOff>171450</xdr:colOff>
                <xdr:row>0</xdr:row>
                <xdr:rowOff>19050</xdr:rowOff>
              </from>
              <to>
                <xdr:col>9</xdr:col>
                <xdr:colOff>276225</xdr:colOff>
                <xdr:row>1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32" r:id="rId8" name="btn_MostraNascondi">
          <controlPr defaultSize="0" autoLine="0" autoPict="0" r:id="rId9">
            <anchor moveWithCells="1" sizeWithCells="1">
              <from>
                <xdr:col>10</xdr:col>
                <xdr:colOff>342900</xdr:colOff>
                <xdr:row>0</xdr:row>
                <xdr:rowOff>19050</xdr:rowOff>
              </from>
              <to>
                <xdr:col>10</xdr:col>
                <xdr:colOff>1085850</xdr:colOff>
                <xdr:row>1</xdr:row>
                <xdr:rowOff>76200</xdr:rowOff>
              </to>
            </anchor>
          </controlPr>
        </control>
      </mc:Choice>
      <mc:Fallback>
        <control shapeId="1032" r:id="rId8" name="btn_MostraNascond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CATALOGO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2017-11-12T18:13:16Z</dcterms:created>
  <dcterms:modified xsi:type="dcterms:W3CDTF">2026-06-18T16:40:54Z</dcterms:modified>
</cp:coreProperties>
</file>